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p032\Desktop\"/>
    </mc:Choice>
  </mc:AlternateContent>
  <xr:revisionPtr revIDLastSave="0" documentId="8_{F74D13D4-6239-49C7-9A4E-CFBF9F4676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3-2" sheetId="9" r:id="rId1"/>
  </sheets>
  <definedNames>
    <definedName name="_xlnm.Print_Area" localSheetId="0">'113-2'!$A$1:$O$44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9" l="1"/>
  <c r="N20" i="9" s="1"/>
  <c r="I39" i="9"/>
  <c r="I29" i="9"/>
  <c r="N29" i="9" s="1"/>
  <c r="I22" i="9"/>
  <c r="N22" i="9" s="1"/>
  <c r="G14" i="9"/>
  <c r="L14" i="9" s="1"/>
  <c r="I21" i="9" l="1"/>
  <c r="N21" i="9" s="1"/>
  <c r="I23" i="9"/>
  <c r="N23" i="9" s="1"/>
  <c r="I24" i="9"/>
  <c r="N24" i="9" s="1"/>
  <c r="I25" i="9"/>
  <c r="N25" i="9" s="1"/>
  <c r="I26" i="9"/>
  <c r="N26" i="9" s="1"/>
  <c r="I27" i="9"/>
  <c r="N27" i="9" s="1"/>
  <c r="I28" i="9"/>
  <c r="N28" i="9" s="1"/>
  <c r="I30" i="9"/>
  <c r="N30" i="9" s="1"/>
  <c r="G5" i="9"/>
  <c r="L5" i="9" s="1"/>
  <c r="G6" i="9"/>
  <c r="L6" i="9" s="1"/>
  <c r="G7" i="9"/>
  <c r="L7" i="9" s="1"/>
  <c r="G8" i="9"/>
  <c r="L8" i="9" s="1"/>
  <c r="G9" i="9"/>
  <c r="L9" i="9" s="1"/>
  <c r="G10" i="9"/>
  <c r="L10" i="9" s="1"/>
  <c r="G11" i="9"/>
  <c r="L11" i="9" s="1"/>
  <c r="G12" i="9"/>
  <c r="L12" i="9" s="1"/>
  <c r="G13" i="9"/>
  <c r="L13" i="9" s="1"/>
  <c r="I37" i="9" l="1"/>
  <c r="I38" i="9"/>
  <c r="I40" i="9"/>
  <c r="I41" i="9"/>
  <c r="I43" i="9" l="1"/>
  <c r="I42" i="9"/>
  <c r="I36" i="9"/>
  <c r="I35" i="9"/>
  <c r="I34" i="9"/>
  <c r="I19" i="9"/>
  <c r="N19" i="9" s="1"/>
  <c r="G4" i="9"/>
  <c r="L4" i="9" s="1"/>
</calcChain>
</file>

<file path=xl/sharedStrings.xml><?xml version="1.0" encoding="utf-8"?>
<sst xmlns="http://schemas.openxmlformats.org/spreadsheetml/2006/main" count="77" uniqueCount="62">
  <si>
    <t>班   級</t>
    <phoneticPr fontId="1" type="noConversion"/>
  </si>
  <si>
    <t>汽車二忠</t>
    <phoneticPr fontId="1" type="noConversion"/>
  </si>
  <si>
    <t>電機二忠</t>
    <phoneticPr fontId="1" type="noConversion"/>
  </si>
  <si>
    <t>資訊二忠</t>
    <phoneticPr fontId="1" type="noConversion"/>
  </si>
  <si>
    <t>廣設三忠</t>
    <phoneticPr fontId="1" type="noConversion"/>
  </si>
  <si>
    <t>機電三忠</t>
    <phoneticPr fontId="1" type="noConversion"/>
  </si>
  <si>
    <t>汽車三忠</t>
    <phoneticPr fontId="1" type="noConversion"/>
  </si>
  <si>
    <t>電機三忠</t>
    <phoneticPr fontId="1" type="noConversion"/>
  </si>
  <si>
    <t>第八節輔導費</t>
    <phoneticPr fontId="1" type="noConversion"/>
  </si>
  <si>
    <t>跨校際模擬考</t>
    <phoneticPr fontId="1" type="noConversion"/>
  </si>
  <si>
    <t>廣設科畢業生作品專刊</t>
    <phoneticPr fontId="1" type="noConversion"/>
  </si>
  <si>
    <t>高三畢業紀念冊</t>
    <phoneticPr fontId="1" type="noConversion"/>
  </si>
  <si>
    <t>廣設一忠</t>
    <phoneticPr fontId="1" type="noConversion"/>
  </si>
  <si>
    <t>機電一忠</t>
    <phoneticPr fontId="1" type="noConversion"/>
  </si>
  <si>
    <t>汽車一忠</t>
    <phoneticPr fontId="1" type="noConversion"/>
  </si>
  <si>
    <t>電機一忠</t>
    <phoneticPr fontId="1" type="noConversion"/>
  </si>
  <si>
    <t>餐飲一忠</t>
    <phoneticPr fontId="1" type="noConversion"/>
  </si>
  <si>
    <t>餐飲一孝</t>
    <phoneticPr fontId="1" type="noConversion"/>
  </si>
  <si>
    <t>餐飲二忠</t>
    <phoneticPr fontId="1" type="noConversion"/>
  </si>
  <si>
    <t>餐飲二孝</t>
    <phoneticPr fontId="1" type="noConversion"/>
  </si>
  <si>
    <t>開南    青年</t>
    <phoneticPr fontId="1" type="noConversion"/>
  </si>
  <si>
    <t>餐飲三忠</t>
    <phoneticPr fontId="1" type="noConversion"/>
  </si>
  <si>
    <t>餐飲三孝</t>
    <phoneticPr fontId="1" type="noConversion"/>
  </si>
  <si>
    <t>補救教學暨技能輔導等材料費</t>
  </si>
  <si>
    <t>補救教學暨技能輔導費</t>
    <phoneticPr fontId="1" type="noConversion"/>
  </si>
  <si>
    <t>自備   工具</t>
    <phoneticPr fontId="1" type="noConversion"/>
  </si>
  <si>
    <t>資訊三忠</t>
    <phoneticPr fontId="1" type="noConversion"/>
  </si>
  <si>
    <t>照服一忠</t>
    <phoneticPr fontId="1" type="noConversion"/>
  </si>
  <si>
    <t>廣設二忠</t>
    <phoneticPr fontId="1" type="noConversion"/>
  </si>
  <si>
    <t>畢業照照相費</t>
    <phoneticPr fontId="1" type="noConversion"/>
  </si>
  <si>
    <t>照服二忠</t>
    <phoneticPr fontId="1" type="noConversion"/>
  </si>
  <si>
    <t>照服三忠</t>
    <phoneticPr fontId="1" type="noConversion"/>
  </si>
  <si>
    <t xml:space="preserve"> 轉、復學生總計</t>
    <phoneticPr fontId="1" type="noConversion"/>
  </si>
  <si>
    <t>總計</t>
    <phoneticPr fontId="1" type="noConversion"/>
  </si>
  <si>
    <t>在校生總計</t>
    <phoneticPr fontId="1" type="noConversion"/>
  </si>
  <si>
    <t>校外教學  (成長營)</t>
    <phoneticPr fontId="1" type="noConversion"/>
  </si>
  <si>
    <t>綜高一忠</t>
    <phoneticPr fontId="1" type="noConversion"/>
  </si>
  <si>
    <t xml:space="preserve"> 轉、復學生總計</t>
    <phoneticPr fontId="1" type="noConversion"/>
  </si>
  <si>
    <t>工作服</t>
  </si>
  <si>
    <t>製圖　儀器</t>
    <phoneticPr fontId="1" type="noConversion"/>
  </si>
  <si>
    <t>綜高二忠</t>
    <phoneticPr fontId="1" type="noConversion"/>
  </si>
  <si>
    <t>填表人_____________           單位主管_______________</t>
    <phoneticPr fontId="1" type="noConversion"/>
  </si>
  <si>
    <t>汽車一孝</t>
    <phoneticPr fontId="1" type="noConversion"/>
  </si>
  <si>
    <t>餐飲一仁(實)</t>
    <phoneticPr fontId="1" type="noConversion"/>
  </si>
  <si>
    <t>綜高三忠</t>
    <phoneticPr fontId="1" type="noConversion"/>
  </si>
  <si>
    <t>工作服</t>
    <phoneticPr fontId="1" type="noConversion"/>
  </si>
  <si>
    <t>自備工具</t>
    <phoneticPr fontId="1" type="noConversion"/>
  </si>
  <si>
    <t>製圖儀器</t>
    <phoneticPr fontId="1" type="noConversion"/>
  </si>
  <si>
    <r>
      <t>113學年度第2學期在校生</t>
    </r>
    <r>
      <rPr>
        <b/>
        <sz val="14"/>
        <rFont val="新細明體"/>
        <family val="1"/>
        <charset val="136"/>
      </rPr>
      <t>、</t>
    </r>
    <r>
      <rPr>
        <b/>
        <sz val="14"/>
        <rFont val="標楷體"/>
        <family val="4"/>
        <charset val="136"/>
      </rPr>
      <t>轉學(科)</t>
    </r>
    <r>
      <rPr>
        <b/>
        <sz val="14"/>
        <rFont val="新細明體"/>
        <family val="1"/>
        <charset val="136"/>
      </rPr>
      <t>、</t>
    </r>
    <r>
      <rPr>
        <b/>
        <sz val="14"/>
        <rFont val="標楷體"/>
        <family val="4"/>
        <charset val="136"/>
      </rPr>
      <t xml:space="preserve">復學生代收費一覽表【1年級】 </t>
    </r>
    <phoneticPr fontId="1" type="noConversion"/>
  </si>
  <si>
    <t>餐飲二仁(實)</t>
    <phoneticPr fontId="1" type="noConversion"/>
  </si>
  <si>
    <t>機電二忠</t>
  </si>
  <si>
    <t>汽車二孝</t>
    <phoneticPr fontId="1" type="noConversion"/>
  </si>
  <si>
    <t>電機二孝(實)</t>
    <phoneticPr fontId="1" type="noConversion"/>
  </si>
  <si>
    <t>照服三孝</t>
    <phoneticPr fontId="1" type="noConversion"/>
  </si>
  <si>
    <t>113學年度第2學期在校生、轉(科)、復學生代收費一覽表【2年級】</t>
    <phoneticPr fontId="1" type="noConversion"/>
  </si>
  <si>
    <t>113學年度第2學期在校生、轉(科)、復學生代收費一覽表【3年級】</t>
    <phoneticPr fontId="1" type="noConversion"/>
  </si>
  <si>
    <t>*請於11/28(星期四)繳回教務處註冊組,麻煩大家了!!感謝~</t>
    <phoneticPr fontId="1" type="noConversion"/>
  </si>
  <si>
    <t>資訊一忠</t>
  </si>
  <si>
    <t xml:space="preserve">校外教學  (畢旅) </t>
    <phoneticPr fontId="1" type="noConversion"/>
  </si>
  <si>
    <r>
      <t>轉學(科)</t>
    </r>
    <r>
      <rPr>
        <b/>
        <sz val="12"/>
        <rFont val="新細明體"/>
        <family val="1"/>
        <charset val="136"/>
      </rPr>
      <t>、</t>
    </r>
    <r>
      <rPr>
        <b/>
        <sz val="12"/>
        <rFont val="標楷體"/>
        <family val="4"/>
        <charset val="136"/>
      </rPr>
      <t>復學生增購</t>
    </r>
    <phoneticPr fontId="1" type="noConversion"/>
  </si>
  <si>
    <t>轉學(科)、復學生增購</t>
    <phoneticPr fontId="1" type="noConversion"/>
  </si>
  <si>
    <t>新生補給站(轉學)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</si>
</sst>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#,##0;[Red]#,##0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b/>
      <sz val="11"/>
      <name val="標楷體"/>
      <family val="4"/>
      <charset val="136"/>
    </font>
    <font>
      <b/>
      <sz val="8"/>
      <name val="標楷體"/>
      <family val="4"/>
      <charset val="136"/>
    </font>
    <font>
      <b/>
      <sz val="12"/>
      <name val="新細明體"/>
      <family val="1"/>
      <charset val="136"/>
    </font>
    <font>
      <sz val="9"/>
      <name val="標楷體"/>
      <family val="4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176" fontId="5" fillId="0" borderId="0" xfId="0" applyNumberFormat="1" applyFont="1" applyFill="1"/>
    <xf numFmtId="176" fontId="4" fillId="0" borderId="0" xfId="0" applyNumberFormat="1" applyFont="1" applyFill="1"/>
    <xf numFmtId="0" fontId="4" fillId="0" borderId="0" xfId="0" applyFont="1" applyFill="1"/>
    <xf numFmtId="176" fontId="3" fillId="0" borderId="0" xfId="0" applyNumberFormat="1" applyFont="1" applyFill="1"/>
    <xf numFmtId="0" fontId="5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/>
    <xf numFmtId="41" fontId="8" fillId="0" borderId="5" xfId="1" applyNumberFormat="1" applyFont="1" applyFill="1" applyBorder="1" applyAlignment="1">
      <alignment horizontal="right" vertical="center" wrapText="1"/>
    </xf>
    <xf numFmtId="41" fontId="8" fillId="0" borderId="1" xfId="0" applyNumberFormat="1" applyFont="1" applyFill="1" applyBorder="1" applyAlignment="1">
      <alignment horizontal="right" vertical="center" wrapText="1"/>
    </xf>
    <xf numFmtId="41" fontId="8" fillId="0" borderId="9" xfId="0" applyNumberFormat="1" applyFont="1" applyFill="1" applyBorder="1" applyAlignment="1">
      <alignment horizontal="right" vertical="center" wrapText="1"/>
    </xf>
    <xf numFmtId="41" fontId="10" fillId="0" borderId="3" xfId="0" applyNumberFormat="1" applyFont="1" applyFill="1" applyBorder="1" applyAlignment="1">
      <alignment horizontal="right" vertical="center" wrapText="1"/>
    </xf>
    <xf numFmtId="41" fontId="10" fillId="0" borderId="3" xfId="0" applyNumberFormat="1" applyFont="1" applyFill="1" applyBorder="1" applyAlignment="1">
      <alignment horizontal="right" vertical="center" shrinkToFit="1"/>
    </xf>
    <xf numFmtId="41" fontId="8" fillId="0" borderId="13" xfId="0" applyNumberFormat="1" applyFont="1" applyFill="1" applyBorder="1" applyAlignment="1">
      <alignment horizontal="right" vertical="center" wrapText="1"/>
    </xf>
    <xf numFmtId="41" fontId="8" fillId="0" borderId="2" xfId="0" applyNumberFormat="1" applyFont="1" applyFill="1" applyBorder="1" applyAlignment="1">
      <alignment horizontal="right" vertical="center" wrapText="1"/>
    </xf>
    <xf numFmtId="41" fontId="8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wrapText="1"/>
    </xf>
    <xf numFmtId="41" fontId="8" fillId="0" borderId="28" xfId="0" applyNumberFormat="1" applyFont="1" applyFill="1" applyBorder="1" applyAlignment="1">
      <alignment horizontal="right" vertical="center" wrapText="1"/>
    </xf>
    <xf numFmtId="41" fontId="8" fillId="0" borderId="29" xfId="0" applyNumberFormat="1" applyFont="1" applyFill="1" applyBorder="1" applyAlignment="1">
      <alignment horizontal="right" vertical="center" wrapText="1"/>
    </xf>
    <xf numFmtId="41" fontId="10" fillId="0" borderId="30" xfId="0" applyNumberFormat="1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center" vertical="center" shrinkToFit="1"/>
    </xf>
    <xf numFmtId="41" fontId="10" fillId="0" borderId="30" xfId="0" applyNumberFormat="1" applyFont="1" applyFill="1" applyBorder="1" applyAlignment="1">
      <alignment horizontal="right" vertical="center" shrinkToFit="1"/>
    </xf>
    <xf numFmtId="0" fontId="8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176" fontId="8" fillId="0" borderId="33" xfId="0" applyNumberFormat="1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176" fontId="13" fillId="0" borderId="42" xfId="0" applyNumberFormat="1" applyFont="1" applyFill="1" applyBorder="1" applyAlignment="1">
      <alignment horizontal="center" vertical="center" wrapText="1"/>
    </xf>
    <xf numFmtId="176" fontId="10" fillId="0" borderId="43" xfId="0" applyNumberFormat="1" applyFont="1" applyFill="1" applyBorder="1" applyAlignment="1">
      <alignment horizontal="center" vertical="center" wrapText="1"/>
    </xf>
    <xf numFmtId="41" fontId="8" fillId="0" borderId="39" xfId="0" applyNumberFormat="1" applyFont="1" applyFill="1" applyBorder="1" applyAlignment="1">
      <alignment horizontal="right" vertical="center" wrapText="1"/>
    </xf>
    <xf numFmtId="41" fontId="8" fillId="0" borderId="38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1" fontId="8" fillId="2" borderId="4" xfId="0" applyNumberFormat="1" applyFont="1" applyFill="1" applyBorder="1" applyAlignment="1">
      <alignment horizontal="right" vertical="center" wrapText="1"/>
    </xf>
    <xf numFmtId="41" fontId="8" fillId="2" borderId="1" xfId="0" applyNumberFormat="1" applyFont="1" applyFill="1" applyBorder="1" applyAlignment="1">
      <alignment horizontal="right" vertical="center" wrapText="1"/>
    </xf>
    <xf numFmtId="41" fontId="8" fillId="2" borderId="9" xfId="0" applyNumberFormat="1" applyFont="1" applyFill="1" applyBorder="1" applyAlignment="1">
      <alignment horizontal="right" vertical="center" wrapText="1"/>
    </xf>
    <xf numFmtId="41" fontId="10" fillId="2" borderId="3" xfId="0" applyNumberFormat="1" applyFont="1" applyFill="1" applyBorder="1" applyAlignment="1">
      <alignment horizontal="right" vertical="center" shrinkToFit="1"/>
    </xf>
    <xf numFmtId="41" fontId="8" fillId="2" borderId="27" xfId="0" applyNumberFormat="1" applyFont="1" applyFill="1" applyBorder="1" applyAlignment="1">
      <alignment horizontal="right" vertical="center" wrapText="1"/>
    </xf>
    <xf numFmtId="41" fontId="8" fillId="2" borderId="28" xfId="0" applyNumberFormat="1" applyFont="1" applyFill="1" applyBorder="1" applyAlignment="1">
      <alignment horizontal="right" vertical="center" wrapText="1"/>
    </xf>
    <xf numFmtId="41" fontId="8" fillId="2" borderId="29" xfId="0" applyNumberFormat="1" applyFont="1" applyFill="1" applyBorder="1" applyAlignment="1">
      <alignment horizontal="right" vertical="center" wrapText="1"/>
    </xf>
    <xf numFmtId="41" fontId="10" fillId="2" borderId="30" xfId="0" applyNumberFormat="1" applyFont="1" applyFill="1" applyBorder="1" applyAlignment="1">
      <alignment horizontal="right" vertical="center" shrinkToFit="1"/>
    </xf>
    <xf numFmtId="41" fontId="8" fillId="3" borderId="26" xfId="0" applyNumberFormat="1" applyFont="1" applyFill="1" applyBorder="1" applyAlignment="1">
      <alignment horizontal="right" vertical="center" wrapText="1"/>
    </xf>
    <xf numFmtId="41" fontId="8" fillId="3" borderId="31" xfId="0" applyNumberFormat="1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1" fontId="8" fillId="2" borderId="4" xfId="0" applyNumberFormat="1" applyFont="1" applyFill="1" applyBorder="1" applyAlignment="1">
      <alignment horizontal="right" vertical="center" shrinkToFit="1"/>
    </xf>
    <xf numFmtId="41" fontId="8" fillId="2" borderId="5" xfId="0" applyNumberFormat="1" applyFont="1" applyFill="1" applyBorder="1" applyAlignment="1">
      <alignment horizontal="right" vertical="center" wrapText="1"/>
    </xf>
    <xf numFmtId="41" fontId="10" fillId="2" borderId="2" xfId="0" applyNumberFormat="1" applyFont="1" applyFill="1" applyBorder="1" applyAlignment="1">
      <alignment horizontal="right" vertical="center" shrinkToFit="1"/>
    </xf>
    <xf numFmtId="41" fontId="10" fillId="2" borderId="9" xfId="0" applyNumberFormat="1" applyFont="1" applyFill="1" applyBorder="1" applyAlignment="1">
      <alignment horizontal="right" vertical="center" shrinkToFit="1"/>
    </xf>
    <xf numFmtId="41" fontId="8" fillId="2" borderId="2" xfId="0" applyNumberFormat="1" applyFont="1" applyFill="1" applyBorder="1" applyAlignment="1">
      <alignment horizontal="right" vertical="center" shrinkToFit="1"/>
    </xf>
    <xf numFmtId="41" fontId="8" fillId="2" borderId="9" xfId="0" applyNumberFormat="1" applyFont="1" applyFill="1" applyBorder="1" applyAlignment="1">
      <alignment horizontal="right" vertical="center" shrinkToFit="1"/>
    </xf>
    <xf numFmtId="41" fontId="8" fillId="2" borderId="14" xfId="0" applyNumberFormat="1" applyFont="1" applyFill="1" applyBorder="1" applyAlignment="1">
      <alignment horizontal="right" vertical="center" shrinkToFit="1"/>
    </xf>
    <xf numFmtId="41" fontId="8" fillId="2" borderId="17" xfId="0" applyNumberFormat="1" applyFont="1" applyFill="1" applyBorder="1" applyAlignment="1">
      <alignment horizontal="right" vertical="center" wrapText="1"/>
    </xf>
    <xf numFmtId="41" fontId="8" fillId="2" borderId="15" xfId="0" applyNumberFormat="1" applyFont="1" applyFill="1" applyBorder="1" applyAlignment="1">
      <alignment horizontal="right" vertical="center" shrinkToFit="1"/>
    </xf>
    <xf numFmtId="41" fontId="8" fillId="2" borderId="27" xfId="0" applyNumberFormat="1" applyFont="1" applyFill="1" applyBorder="1" applyAlignment="1">
      <alignment horizontal="right" vertical="center" shrinkToFit="1"/>
    </xf>
    <xf numFmtId="41" fontId="8" fillId="2" borderId="38" xfId="0" applyNumberFormat="1" applyFont="1" applyFill="1" applyBorder="1" applyAlignment="1">
      <alignment horizontal="right" vertical="center" wrapText="1"/>
    </xf>
    <xf numFmtId="41" fontId="8" fillId="2" borderId="39" xfId="0" applyNumberFormat="1" applyFont="1" applyFill="1" applyBorder="1" applyAlignment="1">
      <alignment horizontal="right" vertical="center" shrinkToFit="1"/>
    </xf>
    <xf numFmtId="41" fontId="10" fillId="2" borderId="29" xfId="0" applyNumberFormat="1" applyFont="1" applyFill="1" applyBorder="1" applyAlignment="1">
      <alignment horizontal="right" vertical="center" shrinkToFit="1"/>
    </xf>
    <xf numFmtId="41" fontId="10" fillId="2" borderId="40" xfId="0" applyNumberFormat="1" applyFont="1" applyFill="1" applyBorder="1" applyAlignment="1">
      <alignment horizontal="right" vertical="center" shrinkToFit="1"/>
    </xf>
    <xf numFmtId="41" fontId="8" fillId="3" borderId="26" xfId="0" applyNumberFormat="1" applyFont="1" applyFill="1" applyBorder="1" applyAlignment="1">
      <alignment shrinkToFit="1"/>
    </xf>
    <xf numFmtId="41" fontId="8" fillId="3" borderId="37" xfId="0" applyNumberFormat="1" applyFont="1" applyFill="1" applyBorder="1" applyAlignment="1">
      <alignment shrinkToFit="1"/>
    </xf>
    <xf numFmtId="41" fontId="8" fillId="3" borderId="31" xfId="0" applyNumberFormat="1" applyFont="1" applyFill="1" applyBorder="1" applyAlignment="1">
      <alignment shrinkToFi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8" fillId="0" borderId="1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76" fontId="10" fillId="0" borderId="2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176" fontId="6" fillId="2" borderId="21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Fill="1" applyAlignment="1"/>
    <xf numFmtId="0" fontId="8" fillId="0" borderId="3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8" fillId="0" borderId="33" xfId="0" applyNumberFormat="1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176" fontId="6" fillId="2" borderId="23" xfId="0" applyNumberFormat="1" applyFont="1" applyFill="1" applyBorder="1" applyAlignment="1">
      <alignment horizontal="center" vertical="center" wrapText="1"/>
    </xf>
    <xf numFmtId="176" fontId="6" fillId="2" borderId="24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vertical="center"/>
    </xf>
    <xf numFmtId="0" fontId="12" fillId="2" borderId="24" xfId="0" applyFont="1" applyFill="1" applyBorder="1" applyAlignment="1">
      <alignment vertical="center"/>
    </xf>
    <xf numFmtId="176" fontId="6" fillId="2" borderId="34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48"/>
  <sheetViews>
    <sheetView tabSelected="1" zoomScaleNormal="100" zoomScaleSheetLayoutView="10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O6" sqref="O6"/>
    </sheetView>
  </sheetViews>
  <sheetFormatPr defaultColWidth="8.7265625" defaultRowHeight="17"/>
  <cols>
    <col min="1" max="1" width="10.90625" style="2" customWidth="1"/>
    <col min="2" max="2" width="7.26953125" style="2" customWidth="1"/>
    <col min="3" max="3" width="8.453125" style="2" customWidth="1"/>
    <col min="4" max="4" width="7.7265625" style="2" customWidth="1"/>
    <col min="5" max="5" width="8.08984375" style="7" customWidth="1"/>
    <col min="6" max="6" width="7.7265625" style="2" customWidth="1"/>
    <col min="7" max="7" width="9.08984375" style="2" customWidth="1"/>
    <col min="8" max="8" width="8" style="2" customWidth="1"/>
    <col min="9" max="9" width="9" style="2" customWidth="1"/>
    <col min="10" max="10" width="9.08984375" style="2" customWidth="1"/>
    <col min="11" max="11" width="7.7265625" style="6" customWidth="1"/>
    <col min="12" max="12" width="8.36328125" style="7" customWidth="1"/>
    <col min="13" max="13" width="7.90625" style="5" customWidth="1"/>
    <col min="14" max="14" width="8.90625" style="5" customWidth="1"/>
    <col min="15" max="15" width="7.26953125" style="2" customWidth="1"/>
    <col min="16" max="16384" width="8.7265625" style="2"/>
  </cols>
  <sheetData>
    <row r="1" spans="1:15" s="1" customFormat="1" ht="25.9" customHeight="1" thickBot="1">
      <c r="A1" s="84" t="s">
        <v>48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15" s="1" customFormat="1" ht="22.15" customHeight="1" thickTop="1">
      <c r="A2" s="88" t="s">
        <v>0</v>
      </c>
      <c r="B2" s="90" t="s">
        <v>20</v>
      </c>
      <c r="C2" s="92" t="s">
        <v>8</v>
      </c>
      <c r="D2" s="93" t="s">
        <v>24</v>
      </c>
      <c r="E2" s="93" t="s">
        <v>10</v>
      </c>
      <c r="F2" s="95" t="s">
        <v>23</v>
      </c>
      <c r="G2" s="97" t="s">
        <v>34</v>
      </c>
      <c r="H2" s="121" t="s">
        <v>59</v>
      </c>
      <c r="I2" s="122"/>
      <c r="J2" s="122"/>
      <c r="K2" s="123"/>
      <c r="L2" s="99" t="s">
        <v>32</v>
      </c>
      <c r="M2" s="106" t="s">
        <v>35</v>
      </c>
    </row>
    <row r="3" spans="1:15" ht="45.65" customHeight="1">
      <c r="A3" s="89"/>
      <c r="B3" s="91"/>
      <c r="C3" s="91"/>
      <c r="D3" s="94"/>
      <c r="E3" s="94"/>
      <c r="F3" s="96"/>
      <c r="G3" s="98"/>
      <c r="H3" s="48" t="s">
        <v>61</v>
      </c>
      <c r="I3" s="49" t="s">
        <v>38</v>
      </c>
      <c r="J3" s="49" t="s">
        <v>25</v>
      </c>
      <c r="K3" s="50" t="s">
        <v>39</v>
      </c>
      <c r="L3" s="100"/>
      <c r="M3" s="107"/>
      <c r="N3" s="2"/>
    </row>
    <row r="4" spans="1:15" ht="18" customHeight="1">
      <c r="A4" s="30" t="s">
        <v>36</v>
      </c>
      <c r="B4" s="23">
        <v>140</v>
      </c>
      <c r="C4" s="23">
        <v>1800</v>
      </c>
      <c r="D4" s="23">
        <v>1720</v>
      </c>
      <c r="E4" s="23">
        <v>0</v>
      </c>
      <c r="F4" s="24">
        <v>0</v>
      </c>
      <c r="G4" s="25">
        <f t="shared" ref="G4:G14" si="0">SUM(B4:F4)</f>
        <v>3660</v>
      </c>
      <c r="H4" s="51">
        <v>80</v>
      </c>
      <c r="I4" s="52">
        <v>0</v>
      </c>
      <c r="J4" s="52">
        <v>0</v>
      </c>
      <c r="K4" s="53">
        <v>0</v>
      </c>
      <c r="L4" s="54">
        <f>SUM(G4:K4)</f>
        <v>3740</v>
      </c>
      <c r="M4" s="59">
        <v>3850</v>
      </c>
      <c r="N4" s="2"/>
    </row>
    <row r="5" spans="1:15" ht="18" customHeight="1">
      <c r="A5" s="30" t="s">
        <v>16</v>
      </c>
      <c r="B5" s="23">
        <v>140</v>
      </c>
      <c r="C5" s="23">
        <v>1800</v>
      </c>
      <c r="D5" s="23">
        <v>1720</v>
      </c>
      <c r="E5" s="23">
        <v>0</v>
      </c>
      <c r="F5" s="24">
        <v>4331</v>
      </c>
      <c r="G5" s="25">
        <f t="shared" si="0"/>
        <v>7991</v>
      </c>
      <c r="H5" s="51">
        <v>80</v>
      </c>
      <c r="I5" s="52">
        <v>2868</v>
      </c>
      <c r="J5" s="52">
        <v>254</v>
      </c>
      <c r="K5" s="53">
        <v>0</v>
      </c>
      <c r="L5" s="54">
        <f>SUM(G5:K5)</f>
        <v>11193</v>
      </c>
      <c r="M5" s="59">
        <v>3850</v>
      </c>
      <c r="N5" s="2"/>
    </row>
    <row r="6" spans="1:15" ht="18" customHeight="1">
      <c r="A6" s="30" t="s">
        <v>17</v>
      </c>
      <c r="B6" s="23">
        <v>140</v>
      </c>
      <c r="C6" s="23">
        <v>1800</v>
      </c>
      <c r="D6" s="23">
        <v>1720</v>
      </c>
      <c r="E6" s="23">
        <v>0</v>
      </c>
      <c r="F6" s="24">
        <v>4331</v>
      </c>
      <c r="G6" s="25">
        <f t="shared" si="0"/>
        <v>7991</v>
      </c>
      <c r="H6" s="51">
        <v>80</v>
      </c>
      <c r="I6" s="52">
        <v>2868</v>
      </c>
      <c r="J6" s="52">
        <v>254</v>
      </c>
      <c r="K6" s="53">
        <v>0</v>
      </c>
      <c r="L6" s="54">
        <f t="shared" ref="L6:L14" si="1">SUM(G6:K6)</f>
        <v>11193</v>
      </c>
      <c r="M6" s="59">
        <v>3850</v>
      </c>
      <c r="N6" s="2"/>
    </row>
    <row r="7" spans="1:15" ht="17.5" customHeight="1">
      <c r="A7" s="31" t="s">
        <v>43</v>
      </c>
      <c r="B7" s="23">
        <v>140</v>
      </c>
      <c r="C7" s="23">
        <v>1800</v>
      </c>
      <c r="D7" s="23">
        <v>1720</v>
      </c>
      <c r="E7" s="23">
        <v>0</v>
      </c>
      <c r="F7" s="24">
        <v>5245</v>
      </c>
      <c r="G7" s="25">
        <f t="shared" si="0"/>
        <v>8905</v>
      </c>
      <c r="H7" s="51">
        <v>80</v>
      </c>
      <c r="I7" s="52">
        <v>2868</v>
      </c>
      <c r="J7" s="52">
        <v>254</v>
      </c>
      <c r="K7" s="53">
        <v>0</v>
      </c>
      <c r="L7" s="54">
        <f t="shared" si="1"/>
        <v>12107</v>
      </c>
      <c r="M7" s="59">
        <v>3850</v>
      </c>
      <c r="N7" s="2"/>
    </row>
    <row r="8" spans="1:15" ht="18" customHeight="1">
      <c r="A8" s="30" t="s">
        <v>27</v>
      </c>
      <c r="B8" s="23">
        <v>140</v>
      </c>
      <c r="C8" s="23">
        <v>1800</v>
      </c>
      <c r="D8" s="23">
        <v>1720</v>
      </c>
      <c r="E8" s="23">
        <v>0</v>
      </c>
      <c r="F8" s="24">
        <v>530</v>
      </c>
      <c r="G8" s="25">
        <f t="shared" si="0"/>
        <v>4190</v>
      </c>
      <c r="H8" s="51">
        <v>80</v>
      </c>
      <c r="I8" s="52">
        <v>0</v>
      </c>
      <c r="J8" s="52">
        <v>0</v>
      </c>
      <c r="K8" s="53">
        <v>0</v>
      </c>
      <c r="L8" s="54">
        <f t="shared" si="1"/>
        <v>4270</v>
      </c>
      <c r="M8" s="59">
        <v>3850</v>
      </c>
      <c r="N8" s="2"/>
    </row>
    <row r="9" spans="1:15" ht="18" customHeight="1">
      <c r="A9" s="30" t="s">
        <v>12</v>
      </c>
      <c r="B9" s="23">
        <v>140</v>
      </c>
      <c r="C9" s="23">
        <v>1800</v>
      </c>
      <c r="D9" s="23">
        <v>1720</v>
      </c>
      <c r="E9" s="23">
        <v>550</v>
      </c>
      <c r="F9" s="24">
        <v>0</v>
      </c>
      <c r="G9" s="25">
        <f t="shared" si="0"/>
        <v>4210</v>
      </c>
      <c r="H9" s="51">
        <v>80</v>
      </c>
      <c r="I9" s="52">
        <v>0</v>
      </c>
      <c r="J9" s="52">
        <v>0</v>
      </c>
      <c r="K9" s="53">
        <v>2808</v>
      </c>
      <c r="L9" s="54">
        <f t="shared" si="1"/>
        <v>7098</v>
      </c>
      <c r="M9" s="59">
        <v>3850</v>
      </c>
      <c r="N9" s="2"/>
    </row>
    <row r="10" spans="1:15" ht="18" customHeight="1">
      <c r="A10" s="30" t="s">
        <v>13</v>
      </c>
      <c r="B10" s="23">
        <v>140</v>
      </c>
      <c r="C10" s="23">
        <v>1800</v>
      </c>
      <c r="D10" s="23">
        <v>1720</v>
      </c>
      <c r="E10" s="23">
        <v>0</v>
      </c>
      <c r="F10" s="24">
        <v>0</v>
      </c>
      <c r="G10" s="25">
        <f t="shared" si="0"/>
        <v>3660</v>
      </c>
      <c r="H10" s="51">
        <v>80</v>
      </c>
      <c r="I10" s="52">
        <v>627</v>
      </c>
      <c r="J10" s="52">
        <v>2313</v>
      </c>
      <c r="K10" s="53">
        <v>1512</v>
      </c>
      <c r="L10" s="54">
        <f t="shared" si="1"/>
        <v>8192</v>
      </c>
      <c r="M10" s="59">
        <v>3850</v>
      </c>
      <c r="N10" s="2"/>
    </row>
    <row r="11" spans="1:15" ht="18" customHeight="1">
      <c r="A11" s="30" t="s">
        <v>14</v>
      </c>
      <c r="B11" s="23">
        <v>140</v>
      </c>
      <c r="C11" s="23">
        <v>1800</v>
      </c>
      <c r="D11" s="23">
        <v>1720</v>
      </c>
      <c r="E11" s="23">
        <v>0</v>
      </c>
      <c r="F11" s="24">
        <v>0</v>
      </c>
      <c r="G11" s="25">
        <f t="shared" si="0"/>
        <v>3660</v>
      </c>
      <c r="H11" s="51">
        <v>80</v>
      </c>
      <c r="I11" s="52">
        <v>2278</v>
      </c>
      <c r="J11" s="52">
        <v>394</v>
      </c>
      <c r="K11" s="53">
        <v>0</v>
      </c>
      <c r="L11" s="54">
        <f t="shared" si="1"/>
        <v>6412</v>
      </c>
      <c r="M11" s="59">
        <v>3850</v>
      </c>
      <c r="N11" s="2"/>
    </row>
    <row r="12" spans="1:15" ht="18" customHeight="1">
      <c r="A12" s="30" t="s">
        <v>42</v>
      </c>
      <c r="B12" s="23">
        <v>140</v>
      </c>
      <c r="C12" s="23">
        <v>1800</v>
      </c>
      <c r="D12" s="23">
        <v>1720</v>
      </c>
      <c r="E12" s="23">
        <v>0</v>
      </c>
      <c r="F12" s="24">
        <v>0</v>
      </c>
      <c r="G12" s="25">
        <f t="shared" si="0"/>
        <v>3660</v>
      </c>
      <c r="H12" s="51">
        <v>80</v>
      </c>
      <c r="I12" s="52">
        <v>2278</v>
      </c>
      <c r="J12" s="52">
        <v>394</v>
      </c>
      <c r="K12" s="53">
        <v>0</v>
      </c>
      <c r="L12" s="54">
        <f t="shared" si="1"/>
        <v>6412</v>
      </c>
      <c r="M12" s="59">
        <v>3850</v>
      </c>
      <c r="N12" s="2"/>
    </row>
    <row r="13" spans="1:15" ht="18" customHeight="1">
      <c r="A13" s="30" t="s">
        <v>15</v>
      </c>
      <c r="B13" s="23">
        <v>140</v>
      </c>
      <c r="C13" s="23">
        <v>1800</v>
      </c>
      <c r="D13" s="23">
        <v>1720</v>
      </c>
      <c r="E13" s="23">
        <v>0</v>
      </c>
      <c r="F13" s="24">
        <v>0</v>
      </c>
      <c r="G13" s="25">
        <f t="shared" si="0"/>
        <v>3660</v>
      </c>
      <c r="H13" s="51">
        <v>80</v>
      </c>
      <c r="I13" s="52">
        <v>2786</v>
      </c>
      <c r="J13" s="52">
        <v>3618</v>
      </c>
      <c r="K13" s="53">
        <v>0</v>
      </c>
      <c r="L13" s="54">
        <f t="shared" si="1"/>
        <v>10144</v>
      </c>
      <c r="M13" s="59">
        <v>3850</v>
      </c>
      <c r="N13" s="2"/>
    </row>
    <row r="14" spans="1:15" ht="18" customHeight="1" thickBot="1">
      <c r="A14" s="32" t="s">
        <v>57</v>
      </c>
      <c r="B14" s="33">
        <v>140</v>
      </c>
      <c r="C14" s="33">
        <v>1800</v>
      </c>
      <c r="D14" s="33">
        <v>1720</v>
      </c>
      <c r="E14" s="33">
        <v>0</v>
      </c>
      <c r="F14" s="34">
        <v>0</v>
      </c>
      <c r="G14" s="35">
        <f t="shared" si="0"/>
        <v>3660</v>
      </c>
      <c r="H14" s="55">
        <v>80</v>
      </c>
      <c r="I14" s="56">
        <v>0</v>
      </c>
      <c r="J14" s="56">
        <v>2109</v>
      </c>
      <c r="K14" s="57">
        <v>0</v>
      </c>
      <c r="L14" s="58">
        <f t="shared" si="1"/>
        <v>5849</v>
      </c>
      <c r="M14" s="60">
        <v>3850</v>
      </c>
      <c r="N14" s="2"/>
    </row>
    <row r="15" spans="1:15" ht="19.149999999999999" customHeight="1" thickTop="1">
      <c r="A15" s="14"/>
      <c r="B15" s="12"/>
      <c r="C15" s="15"/>
      <c r="D15" s="13"/>
      <c r="E15" s="13"/>
      <c r="F15" s="15"/>
      <c r="G15" s="15"/>
      <c r="H15" s="15"/>
      <c r="I15" s="16"/>
      <c r="J15" s="13"/>
      <c r="K15" s="17"/>
      <c r="L15" s="13"/>
      <c r="M15" s="13"/>
      <c r="N15" s="13"/>
      <c r="O15" s="13"/>
    </row>
    <row r="16" spans="1:15" s="1" customFormat="1" ht="25.9" customHeight="1" thickBot="1">
      <c r="A16" s="84" t="s">
        <v>54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103"/>
    </row>
    <row r="17" spans="1:16" s="1" customFormat="1" ht="30" customHeight="1" thickTop="1">
      <c r="A17" s="104" t="s">
        <v>0</v>
      </c>
      <c r="B17" s="108" t="s">
        <v>20</v>
      </c>
      <c r="C17" s="110" t="s">
        <v>29</v>
      </c>
      <c r="D17" s="112" t="s">
        <v>8</v>
      </c>
      <c r="E17" s="113" t="s">
        <v>24</v>
      </c>
      <c r="F17" s="113" t="s">
        <v>10</v>
      </c>
      <c r="G17" s="93" t="s">
        <v>47</v>
      </c>
      <c r="H17" s="113" t="s">
        <v>23</v>
      </c>
      <c r="I17" s="97" t="s">
        <v>34</v>
      </c>
      <c r="J17" s="118" t="s">
        <v>60</v>
      </c>
      <c r="K17" s="119"/>
      <c r="L17" s="119"/>
      <c r="M17" s="120"/>
      <c r="N17" s="124" t="s">
        <v>37</v>
      </c>
      <c r="O17" s="115" t="s">
        <v>58</v>
      </c>
    </row>
    <row r="18" spans="1:16" ht="49.15" customHeight="1">
      <c r="A18" s="105"/>
      <c r="B18" s="109"/>
      <c r="C18" s="111"/>
      <c r="D18" s="111"/>
      <c r="E18" s="114"/>
      <c r="F18" s="114"/>
      <c r="G18" s="117"/>
      <c r="H18" s="114"/>
      <c r="I18" s="98"/>
      <c r="J18" s="61" t="s">
        <v>61</v>
      </c>
      <c r="K18" s="62" t="s">
        <v>45</v>
      </c>
      <c r="L18" s="63" t="s">
        <v>46</v>
      </c>
      <c r="M18" s="64" t="s">
        <v>47</v>
      </c>
      <c r="N18" s="125"/>
      <c r="O18" s="116"/>
      <c r="P18" s="3"/>
    </row>
    <row r="19" spans="1:16" ht="18" customHeight="1">
      <c r="A19" s="30" t="s">
        <v>40</v>
      </c>
      <c r="B19" s="23">
        <v>140</v>
      </c>
      <c r="C19" s="23">
        <v>230</v>
      </c>
      <c r="D19" s="23">
        <v>1800</v>
      </c>
      <c r="E19" s="23">
        <v>1720</v>
      </c>
      <c r="F19" s="23">
        <v>0</v>
      </c>
      <c r="G19" s="23">
        <v>0</v>
      </c>
      <c r="H19" s="23">
        <v>0</v>
      </c>
      <c r="I19" s="26">
        <f t="shared" ref="I19:I30" si="2">SUM(B19:H19)</f>
        <v>3890</v>
      </c>
      <c r="J19" s="65">
        <v>80</v>
      </c>
      <c r="K19" s="66">
        <v>0</v>
      </c>
      <c r="L19" s="67">
        <v>0</v>
      </c>
      <c r="M19" s="68">
        <v>0</v>
      </c>
      <c r="N19" s="54">
        <f t="shared" ref="N19:N30" si="3">SUM(I19:M19)</f>
        <v>3970</v>
      </c>
      <c r="O19" s="79">
        <v>6450</v>
      </c>
      <c r="P19" s="3"/>
    </row>
    <row r="20" spans="1:16" ht="18" customHeight="1">
      <c r="A20" s="30" t="s">
        <v>18</v>
      </c>
      <c r="B20" s="23">
        <v>140</v>
      </c>
      <c r="C20" s="23">
        <v>230</v>
      </c>
      <c r="D20" s="23">
        <v>1800</v>
      </c>
      <c r="E20" s="23">
        <v>1720</v>
      </c>
      <c r="F20" s="23">
        <v>0</v>
      </c>
      <c r="G20" s="23">
        <v>0</v>
      </c>
      <c r="H20" s="23">
        <v>7304</v>
      </c>
      <c r="I20" s="26">
        <f t="shared" si="2"/>
        <v>11194</v>
      </c>
      <c r="J20" s="65">
        <v>80</v>
      </c>
      <c r="K20" s="66">
        <v>2868</v>
      </c>
      <c r="L20" s="69">
        <v>254</v>
      </c>
      <c r="M20" s="70">
        <v>0</v>
      </c>
      <c r="N20" s="54">
        <f t="shared" si="3"/>
        <v>14396</v>
      </c>
      <c r="O20" s="79">
        <v>6450</v>
      </c>
      <c r="P20" s="3"/>
    </row>
    <row r="21" spans="1:16" ht="18" customHeight="1">
      <c r="A21" s="30" t="s">
        <v>19</v>
      </c>
      <c r="B21" s="23">
        <v>140</v>
      </c>
      <c r="C21" s="23">
        <v>230</v>
      </c>
      <c r="D21" s="23">
        <v>1800</v>
      </c>
      <c r="E21" s="23">
        <v>1720</v>
      </c>
      <c r="F21" s="23">
        <v>0</v>
      </c>
      <c r="G21" s="23">
        <v>0</v>
      </c>
      <c r="H21" s="23">
        <v>7304</v>
      </c>
      <c r="I21" s="26">
        <f t="shared" si="2"/>
        <v>11194</v>
      </c>
      <c r="J21" s="65">
        <v>80</v>
      </c>
      <c r="K21" s="66">
        <v>2868</v>
      </c>
      <c r="L21" s="69">
        <v>254</v>
      </c>
      <c r="M21" s="70">
        <v>0</v>
      </c>
      <c r="N21" s="54">
        <f t="shared" si="3"/>
        <v>14396</v>
      </c>
      <c r="O21" s="79">
        <v>6450</v>
      </c>
      <c r="P21" s="3"/>
    </row>
    <row r="22" spans="1:16" ht="18" customHeight="1">
      <c r="A22" s="31" t="s">
        <v>49</v>
      </c>
      <c r="B22" s="23">
        <v>140</v>
      </c>
      <c r="C22" s="23">
        <v>230</v>
      </c>
      <c r="D22" s="23">
        <v>1800</v>
      </c>
      <c r="E22" s="23">
        <v>1720</v>
      </c>
      <c r="F22" s="23">
        <v>0</v>
      </c>
      <c r="G22" s="23">
        <v>0</v>
      </c>
      <c r="H22" s="23">
        <v>6334</v>
      </c>
      <c r="I22" s="26">
        <f t="shared" si="2"/>
        <v>10224</v>
      </c>
      <c r="J22" s="65">
        <v>80</v>
      </c>
      <c r="K22" s="66">
        <v>2868</v>
      </c>
      <c r="L22" s="69">
        <v>254</v>
      </c>
      <c r="M22" s="70">
        <v>0</v>
      </c>
      <c r="N22" s="54">
        <f t="shared" si="3"/>
        <v>13426</v>
      </c>
      <c r="O22" s="79">
        <v>6450</v>
      </c>
      <c r="P22" s="3"/>
    </row>
    <row r="23" spans="1:16" ht="18" customHeight="1">
      <c r="A23" s="30" t="s">
        <v>28</v>
      </c>
      <c r="B23" s="23">
        <v>140</v>
      </c>
      <c r="C23" s="23">
        <v>230</v>
      </c>
      <c r="D23" s="23">
        <v>1800</v>
      </c>
      <c r="E23" s="23">
        <v>1720</v>
      </c>
      <c r="F23" s="23">
        <v>550</v>
      </c>
      <c r="G23" s="23">
        <v>0</v>
      </c>
      <c r="H23" s="23">
        <v>0</v>
      </c>
      <c r="I23" s="26">
        <f t="shared" si="2"/>
        <v>4440</v>
      </c>
      <c r="J23" s="65">
        <v>80</v>
      </c>
      <c r="K23" s="66">
        <v>0</v>
      </c>
      <c r="L23" s="69">
        <v>0</v>
      </c>
      <c r="M23" s="70">
        <v>2808</v>
      </c>
      <c r="N23" s="54">
        <f t="shared" si="3"/>
        <v>7328</v>
      </c>
      <c r="O23" s="79">
        <v>6450</v>
      </c>
      <c r="P23" s="3"/>
    </row>
    <row r="24" spans="1:16" ht="18" customHeight="1">
      <c r="A24" s="30" t="s">
        <v>30</v>
      </c>
      <c r="B24" s="23">
        <v>140</v>
      </c>
      <c r="C24" s="23">
        <v>230</v>
      </c>
      <c r="D24" s="23">
        <v>1800</v>
      </c>
      <c r="E24" s="23">
        <v>1720</v>
      </c>
      <c r="F24" s="23">
        <v>0</v>
      </c>
      <c r="G24" s="23">
        <v>0</v>
      </c>
      <c r="H24" s="23">
        <v>1730</v>
      </c>
      <c r="I24" s="26">
        <f t="shared" si="2"/>
        <v>5620</v>
      </c>
      <c r="J24" s="65">
        <v>80</v>
      </c>
      <c r="K24" s="66">
        <v>0</v>
      </c>
      <c r="L24" s="69">
        <v>0</v>
      </c>
      <c r="M24" s="70">
        <v>0</v>
      </c>
      <c r="N24" s="54">
        <f t="shared" si="3"/>
        <v>5700</v>
      </c>
      <c r="O24" s="79">
        <v>6450</v>
      </c>
      <c r="P24" s="3"/>
    </row>
    <row r="25" spans="1:16" ht="18" customHeight="1">
      <c r="A25" s="30" t="s">
        <v>50</v>
      </c>
      <c r="B25" s="23">
        <v>140</v>
      </c>
      <c r="C25" s="23">
        <v>230</v>
      </c>
      <c r="D25" s="23">
        <v>1800</v>
      </c>
      <c r="E25" s="23">
        <v>1720</v>
      </c>
      <c r="F25" s="23">
        <v>0</v>
      </c>
      <c r="G25" s="23">
        <v>0</v>
      </c>
      <c r="H25" s="23">
        <v>0</v>
      </c>
      <c r="I25" s="26">
        <f t="shared" si="2"/>
        <v>3890</v>
      </c>
      <c r="J25" s="65">
        <v>80</v>
      </c>
      <c r="K25" s="66">
        <v>627</v>
      </c>
      <c r="L25" s="69">
        <v>2313</v>
      </c>
      <c r="M25" s="70">
        <v>1512</v>
      </c>
      <c r="N25" s="54">
        <f t="shared" si="3"/>
        <v>8422</v>
      </c>
      <c r="O25" s="79">
        <v>6450</v>
      </c>
      <c r="P25" s="3"/>
    </row>
    <row r="26" spans="1:16" ht="18" customHeight="1">
      <c r="A26" s="30" t="s">
        <v>1</v>
      </c>
      <c r="B26" s="23">
        <v>140</v>
      </c>
      <c r="C26" s="23">
        <v>230</v>
      </c>
      <c r="D26" s="23">
        <v>1800</v>
      </c>
      <c r="E26" s="23">
        <v>1720</v>
      </c>
      <c r="F26" s="23">
        <v>0</v>
      </c>
      <c r="G26" s="23">
        <v>940</v>
      </c>
      <c r="H26" s="23">
        <v>0</v>
      </c>
      <c r="I26" s="26">
        <f t="shared" si="2"/>
        <v>4830</v>
      </c>
      <c r="J26" s="65">
        <v>80</v>
      </c>
      <c r="K26" s="66">
        <v>2278</v>
      </c>
      <c r="L26" s="69">
        <v>394</v>
      </c>
      <c r="M26" s="70">
        <v>0</v>
      </c>
      <c r="N26" s="54">
        <f t="shared" si="3"/>
        <v>7582</v>
      </c>
      <c r="O26" s="79">
        <v>6450</v>
      </c>
      <c r="P26" s="3"/>
    </row>
    <row r="27" spans="1:16" ht="18" customHeight="1">
      <c r="A27" s="30" t="s">
        <v>51</v>
      </c>
      <c r="B27" s="23">
        <v>140</v>
      </c>
      <c r="C27" s="23">
        <v>230</v>
      </c>
      <c r="D27" s="23">
        <v>1800</v>
      </c>
      <c r="E27" s="23">
        <v>1720</v>
      </c>
      <c r="F27" s="23">
        <v>0</v>
      </c>
      <c r="G27" s="23">
        <v>940</v>
      </c>
      <c r="H27" s="23">
        <v>0</v>
      </c>
      <c r="I27" s="26">
        <f t="shared" si="2"/>
        <v>4830</v>
      </c>
      <c r="J27" s="65">
        <v>80</v>
      </c>
      <c r="K27" s="66">
        <v>2278</v>
      </c>
      <c r="L27" s="69">
        <v>394</v>
      </c>
      <c r="M27" s="70">
        <v>0</v>
      </c>
      <c r="N27" s="54">
        <f t="shared" si="3"/>
        <v>7582</v>
      </c>
      <c r="O27" s="79">
        <v>6450</v>
      </c>
      <c r="P27" s="3"/>
    </row>
    <row r="28" spans="1:16" ht="18" customHeight="1">
      <c r="A28" s="30" t="s">
        <v>2</v>
      </c>
      <c r="B28" s="23">
        <v>140</v>
      </c>
      <c r="C28" s="23">
        <v>230</v>
      </c>
      <c r="D28" s="23">
        <v>1800</v>
      </c>
      <c r="E28" s="23">
        <v>1720</v>
      </c>
      <c r="F28" s="23">
        <v>0</v>
      </c>
      <c r="G28" s="23">
        <v>0</v>
      </c>
      <c r="H28" s="23">
        <v>0</v>
      </c>
      <c r="I28" s="26">
        <f t="shared" si="2"/>
        <v>3890</v>
      </c>
      <c r="J28" s="65">
        <v>80</v>
      </c>
      <c r="K28" s="66">
        <v>1944</v>
      </c>
      <c r="L28" s="69">
        <v>3618</v>
      </c>
      <c r="M28" s="70">
        <v>0</v>
      </c>
      <c r="N28" s="54">
        <f t="shared" si="3"/>
        <v>9532</v>
      </c>
      <c r="O28" s="79">
        <v>6450</v>
      </c>
      <c r="P28" s="3"/>
    </row>
    <row r="29" spans="1:16" ht="18" customHeight="1">
      <c r="A29" s="36" t="s">
        <v>52</v>
      </c>
      <c r="B29" s="27">
        <v>140</v>
      </c>
      <c r="C29" s="27">
        <v>230</v>
      </c>
      <c r="D29" s="27">
        <v>1800</v>
      </c>
      <c r="E29" s="27">
        <v>1720</v>
      </c>
      <c r="F29" s="27">
        <v>0</v>
      </c>
      <c r="G29" s="27">
        <v>0</v>
      </c>
      <c r="H29" s="27">
        <v>0</v>
      </c>
      <c r="I29" s="26">
        <f t="shared" si="2"/>
        <v>3890</v>
      </c>
      <c r="J29" s="71">
        <v>80</v>
      </c>
      <c r="K29" s="72">
        <v>1944</v>
      </c>
      <c r="L29" s="73">
        <v>3618</v>
      </c>
      <c r="M29" s="70">
        <v>0</v>
      </c>
      <c r="N29" s="54">
        <f t="shared" si="3"/>
        <v>9532</v>
      </c>
      <c r="O29" s="80">
        <v>6450</v>
      </c>
      <c r="P29" s="3"/>
    </row>
    <row r="30" spans="1:16" ht="18" customHeight="1" thickBot="1">
      <c r="A30" s="32" t="s">
        <v>3</v>
      </c>
      <c r="B30" s="33">
        <v>140</v>
      </c>
      <c r="C30" s="33">
        <v>230</v>
      </c>
      <c r="D30" s="33">
        <v>1800</v>
      </c>
      <c r="E30" s="33">
        <v>1720</v>
      </c>
      <c r="F30" s="33">
        <v>0</v>
      </c>
      <c r="G30" s="33">
        <v>0</v>
      </c>
      <c r="H30" s="33">
        <v>0</v>
      </c>
      <c r="I30" s="37">
        <f t="shared" si="2"/>
        <v>3890</v>
      </c>
      <c r="J30" s="74">
        <v>80</v>
      </c>
      <c r="K30" s="75">
        <v>0</v>
      </c>
      <c r="L30" s="76">
        <v>2109</v>
      </c>
      <c r="M30" s="77">
        <v>0</v>
      </c>
      <c r="N30" s="78">
        <f t="shared" si="3"/>
        <v>6079</v>
      </c>
      <c r="O30" s="81">
        <v>6450</v>
      </c>
      <c r="P30" s="3"/>
    </row>
    <row r="31" spans="1:16" ht="20.5" customHeight="1" thickTop="1">
      <c r="A31" s="14"/>
      <c r="B31" s="12"/>
      <c r="C31" s="15"/>
      <c r="D31" s="15"/>
      <c r="E31" s="13"/>
      <c r="F31" s="13"/>
      <c r="G31" s="13"/>
      <c r="H31" s="15"/>
      <c r="I31" s="15"/>
      <c r="J31" s="17"/>
      <c r="K31" s="18"/>
      <c r="L31" s="17"/>
      <c r="M31" s="3"/>
      <c r="N31" s="3"/>
      <c r="O31" s="3"/>
      <c r="P31" s="3"/>
    </row>
    <row r="32" spans="1:16" s="1" customFormat="1" ht="25.9" customHeight="1" thickBot="1">
      <c r="A32" s="86" t="s">
        <v>55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7"/>
      <c r="M32" s="4"/>
      <c r="N32" s="4"/>
    </row>
    <row r="33" spans="1:15" ht="60" customHeight="1" thickTop="1">
      <c r="A33" s="38" t="s">
        <v>0</v>
      </c>
      <c r="B33" s="39" t="s">
        <v>20</v>
      </c>
      <c r="C33" s="40" t="s">
        <v>9</v>
      </c>
      <c r="D33" s="41" t="s">
        <v>8</v>
      </c>
      <c r="E33" s="42" t="s">
        <v>24</v>
      </c>
      <c r="F33" s="43" t="s">
        <v>11</v>
      </c>
      <c r="G33" s="42" t="s">
        <v>23</v>
      </c>
      <c r="H33" s="44" t="s">
        <v>10</v>
      </c>
      <c r="I33" s="45" t="s">
        <v>33</v>
      </c>
      <c r="J33" s="5"/>
      <c r="K33" s="5"/>
      <c r="L33" s="2"/>
      <c r="M33" s="2"/>
      <c r="N33" s="2"/>
    </row>
    <row r="34" spans="1:15" ht="18" customHeight="1">
      <c r="A34" s="30" t="s">
        <v>44</v>
      </c>
      <c r="B34" s="23">
        <v>140</v>
      </c>
      <c r="C34" s="23">
        <v>0</v>
      </c>
      <c r="D34" s="23">
        <v>1125</v>
      </c>
      <c r="E34" s="28">
        <v>920</v>
      </c>
      <c r="F34" s="23">
        <v>630</v>
      </c>
      <c r="G34" s="29">
        <v>0</v>
      </c>
      <c r="H34" s="28">
        <v>0</v>
      </c>
      <c r="I34" s="25">
        <f t="shared" ref="I34:I43" si="4">SUM(B34:H34)</f>
        <v>2815</v>
      </c>
      <c r="J34" s="5"/>
      <c r="K34" s="5"/>
      <c r="L34" s="2"/>
      <c r="M34" s="2"/>
      <c r="N34" s="2"/>
    </row>
    <row r="35" spans="1:15" ht="18" customHeight="1">
      <c r="A35" s="30" t="s">
        <v>21</v>
      </c>
      <c r="B35" s="23">
        <v>140</v>
      </c>
      <c r="C35" s="23">
        <v>720</v>
      </c>
      <c r="D35" s="23">
        <v>1125</v>
      </c>
      <c r="E35" s="28">
        <v>920</v>
      </c>
      <c r="F35" s="23">
        <v>630</v>
      </c>
      <c r="G35" s="29">
        <v>3244</v>
      </c>
      <c r="H35" s="28">
        <v>0</v>
      </c>
      <c r="I35" s="25">
        <f t="shared" si="4"/>
        <v>6779</v>
      </c>
      <c r="J35" s="5"/>
      <c r="K35" s="5"/>
      <c r="L35" s="2"/>
      <c r="M35" s="2"/>
      <c r="N35" s="2"/>
    </row>
    <row r="36" spans="1:15" ht="18" customHeight="1">
      <c r="A36" s="30" t="s">
        <v>22</v>
      </c>
      <c r="B36" s="23">
        <v>140</v>
      </c>
      <c r="C36" s="23">
        <v>720</v>
      </c>
      <c r="D36" s="23">
        <v>1125</v>
      </c>
      <c r="E36" s="28">
        <v>920</v>
      </c>
      <c r="F36" s="23">
        <v>630</v>
      </c>
      <c r="G36" s="29">
        <v>3244</v>
      </c>
      <c r="H36" s="28">
        <v>0</v>
      </c>
      <c r="I36" s="25">
        <f t="shared" si="4"/>
        <v>6779</v>
      </c>
      <c r="J36" s="5"/>
      <c r="K36" s="5"/>
      <c r="L36" s="2"/>
      <c r="M36" s="2"/>
      <c r="N36" s="2"/>
    </row>
    <row r="37" spans="1:15" ht="18" customHeight="1">
      <c r="A37" s="30" t="s">
        <v>4</v>
      </c>
      <c r="B37" s="23">
        <v>140</v>
      </c>
      <c r="C37" s="23">
        <v>930</v>
      </c>
      <c r="D37" s="23">
        <v>1125</v>
      </c>
      <c r="E37" s="28">
        <v>920</v>
      </c>
      <c r="F37" s="23">
        <v>630</v>
      </c>
      <c r="G37" s="29">
        <v>0</v>
      </c>
      <c r="H37" s="23">
        <v>1620</v>
      </c>
      <c r="I37" s="25">
        <f t="shared" si="4"/>
        <v>5365</v>
      </c>
      <c r="J37" s="5"/>
      <c r="K37" s="5"/>
      <c r="L37" s="2"/>
      <c r="M37" s="2"/>
      <c r="N37" s="2"/>
    </row>
    <row r="38" spans="1:15" ht="18" customHeight="1">
      <c r="A38" s="30" t="s">
        <v>31</v>
      </c>
      <c r="B38" s="23">
        <v>140</v>
      </c>
      <c r="C38" s="23">
        <v>720</v>
      </c>
      <c r="D38" s="23">
        <v>1125</v>
      </c>
      <c r="E38" s="28">
        <v>920</v>
      </c>
      <c r="F38" s="23">
        <v>630</v>
      </c>
      <c r="G38" s="22">
        <v>1469</v>
      </c>
      <c r="H38" s="28">
        <v>0</v>
      </c>
      <c r="I38" s="25">
        <f t="shared" si="4"/>
        <v>5004</v>
      </c>
      <c r="J38" s="5"/>
      <c r="K38" s="5"/>
      <c r="L38" s="2"/>
      <c r="M38" s="2"/>
      <c r="N38" s="2"/>
    </row>
    <row r="39" spans="1:15" ht="18" customHeight="1">
      <c r="A39" s="30" t="s">
        <v>53</v>
      </c>
      <c r="B39" s="23">
        <v>140</v>
      </c>
      <c r="C39" s="23">
        <v>720</v>
      </c>
      <c r="D39" s="23">
        <v>1125</v>
      </c>
      <c r="E39" s="28">
        <v>920</v>
      </c>
      <c r="F39" s="23">
        <v>630</v>
      </c>
      <c r="G39" s="22">
        <v>1469</v>
      </c>
      <c r="H39" s="28">
        <v>0</v>
      </c>
      <c r="I39" s="25">
        <f t="shared" si="4"/>
        <v>5004</v>
      </c>
      <c r="J39" s="5"/>
      <c r="K39" s="5"/>
      <c r="L39" s="2"/>
      <c r="M39" s="2"/>
      <c r="N39" s="2"/>
    </row>
    <row r="40" spans="1:15" ht="18" customHeight="1">
      <c r="A40" s="30" t="s">
        <v>5</v>
      </c>
      <c r="B40" s="23">
        <v>140</v>
      </c>
      <c r="C40" s="23">
        <v>720</v>
      </c>
      <c r="D40" s="23">
        <v>1125</v>
      </c>
      <c r="E40" s="28">
        <v>920</v>
      </c>
      <c r="F40" s="23">
        <v>630</v>
      </c>
      <c r="G40" s="29">
        <v>0</v>
      </c>
      <c r="H40" s="28">
        <v>0</v>
      </c>
      <c r="I40" s="25">
        <f t="shared" si="4"/>
        <v>3535</v>
      </c>
      <c r="J40" s="5"/>
      <c r="K40" s="5"/>
      <c r="L40" s="2"/>
      <c r="M40" s="2"/>
      <c r="N40" s="2"/>
    </row>
    <row r="41" spans="1:15" ht="18" customHeight="1">
      <c r="A41" s="30" t="s">
        <v>6</v>
      </c>
      <c r="B41" s="23">
        <v>140</v>
      </c>
      <c r="C41" s="23">
        <v>720</v>
      </c>
      <c r="D41" s="23">
        <v>1125</v>
      </c>
      <c r="E41" s="28">
        <v>920</v>
      </c>
      <c r="F41" s="23">
        <v>630</v>
      </c>
      <c r="G41" s="29">
        <v>0</v>
      </c>
      <c r="H41" s="28">
        <v>0</v>
      </c>
      <c r="I41" s="25">
        <f t="shared" si="4"/>
        <v>3535</v>
      </c>
      <c r="J41" s="5"/>
      <c r="K41" s="5"/>
      <c r="L41" s="2"/>
      <c r="M41" s="2"/>
      <c r="N41" s="2"/>
    </row>
    <row r="42" spans="1:15" ht="18" customHeight="1">
      <c r="A42" s="30" t="s">
        <v>7</v>
      </c>
      <c r="B42" s="23">
        <v>140</v>
      </c>
      <c r="C42" s="23">
        <v>720</v>
      </c>
      <c r="D42" s="23">
        <v>1125</v>
      </c>
      <c r="E42" s="28">
        <v>920</v>
      </c>
      <c r="F42" s="23">
        <v>630</v>
      </c>
      <c r="G42" s="29">
        <v>0</v>
      </c>
      <c r="H42" s="28">
        <v>0</v>
      </c>
      <c r="I42" s="25">
        <f t="shared" si="4"/>
        <v>3535</v>
      </c>
      <c r="J42" s="5"/>
      <c r="K42" s="5"/>
      <c r="L42" s="2"/>
      <c r="M42" s="2"/>
      <c r="N42" s="2"/>
    </row>
    <row r="43" spans="1:15" ht="18" customHeight="1" thickBot="1">
      <c r="A43" s="32" t="s">
        <v>26</v>
      </c>
      <c r="B43" s="33">
        <v>140</v>
      </c>
      <c r="C43" s="33">
        <v>720</v>
      </c>
      <c r="D43" s="33">
        <v>1125</v>
      </c>
      <c r="E43" s="46">
        <v>920</v>
      </c>
      <c r="F43" s="33">
        <v>630</v>
      </c>
      <c r="G43" s="47">
        <v>0</v>
      </c>
      <c r="H43" s="46">
        <v>0</v>
      </c>
      <c r="I43" s="35">
        <f t="shared" si="4"/>
        <v>3535</v>
      </c>
      <c r="J43" s="5"/>
      <c r="K43" s="5"/>
      <c r="L43" s="2"/>
      <c r="M43" s="2"/>
      <c r="N43" s="2"/>
    </row>
    <row r="44" spans="1:15" s="19" customFormat="1" ht="39.65" customHeight="1" thickTop="1">
      <c r="A44" s="101" t="s">
        <v>41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</row>
    <row r="45" spans="1:15" s="19" customFormat="1" ht="16.899999999999999" customHeight="1">
      <c r="A45" s="82" t="s">
        <v>56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</row>
    <row r="46" spans="1:15" s="19" customFormat="1" ht="16.899999999999999" customHeight="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</row>
    <row r="47" spans="1:15" ht="28.15" customHeight="1">
      <c r="A47" s="11"/>
      <c r="B47" s="11"/>
      <c r="C47" s="11"/>
      <c r="D47" s="11"/>
      <c r="E47" s="11"/>
      <c r="F47" s="11"/>
      <c r="G47" s="11"/>
      <c r="H47" s="11"/>
      <c r="I47" s="20"/>
      <c r="J47" s="9"/>
      <c r="K47" s="10"/>
      <c r="L47" s="20"/>
      <c r="M47" s="20"/>
      <c r="N47" s="20"/>
      <c r="O47" s="20"/>
    </row>
    <row r="48" spans="1:15" ht="28.15" customHeight="1">
      <c r="A48" s="8"/>
      <c r="B48" s="20"/>
      <c r="C48" s="20"/>
      <c r="D48" s="20"/>
      <c r="E48" s="20"/>
      <c r="F48" s="20"/>
      <c r="G48" s="21"/>
      <c r="H48" s="20"/>
      <c r="I48" s="20"/>
      <c r="J48" s="9"/>
      <c r="K48" s="10"/>
      <c r="L48" s="20"/>
      <c r="M48" s="20"/>
      <c r="N48" s="20"/>
      <c r="O48" s="20"/>
    </row>
  </sheetData>
  <sheetProtection algorithmName="SHA-512" hashValue="yJomdFwv8mV2RaqlK5SliBF5mUtQrbQ1PilE8FYy+XgSO04XaEuO0E/Q+OzktOJjD39py2ggbHXijeaJPQSCBg==" saltValue="QrdhlbXf/PZ/SHRJK1XYDA==" spinCount="100000" sheet="1" objects="1" scenarios="1"/>
  <mergeCells count="28">
    <mergeCell ref="O17:O18"/>
    <mergeCell ref="G17:G18"/>
    <mergeCell ref="J17:M17"/>
    <mergeCell ref="H2:K2"/>
    <mergeCell ref="N17:N18"/>
    <mergeCell ref="H17:H18"/>
    <mergeCell ref="I17:I18"/>
    <mergeCell ref="B17:B18"/>
    <mergeCell ref="C17:C18"/>
    <mergeCell ref="D17:D18"/>
    <mergeCell ref="E17:E18"/>
    <mergeCell ref="F17:F18"/>
    <mergeCell ref="A46:O46"/>
    <mergeCell ref="A1:O1"/>
    <mergeCell ref="A32:L32"/>
    <mergeCell ref="A2:A3"/>
    <mergeCell ref="B2:B3"/>
    <mergeCell ref="C2:C3"/>
    <mergeCell ref="D2:D3"/>
    <mergeCell ref="E2:E3"/>
    <mergeCell ref="F2:F3"/>
    <mergeCell ref="G2:G3"/>
    <mergeCell ref="L2:L3"/>
    <mergeCell ref="A44:O44"/>
    <mergeCell ref="A16:O16"/>
    <mergeCell ref="A17:A18"/>
    <mergeCell ref="M2:M3"/>
    <mergeCell ref="A45:O45"/>
  </mergeCells>
  <phoneticPr fontId="1" type="noConversion"/>
  <printOptions horizontalCentered="1"/>
  <pageMargins left="0.31496062992125984" right="0.31496062992125984" top="0.39370078740157483" bottom="0.39370078740157483" header="0.27559055118110237" footer="0.23622047244094491"/>
  <pageSetup paperSize="9" scale="77" orientation="portrait" r:id="rId1"/>
  <headerFooter alignWithMargins="0"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113-2</vt:lpstr>
      <vt:lpstr>'113-2'!Print_Area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EMP066</dc:creator>
  <cp:lastModifiedBy>黃淑韻</cp:lastModifiedBy>
  <cp:lastPrinted>2025-03-17T05:14:50Z</cp:lastPrinted>
  <dcterms:created xsi:type="dcterms:W3CDTF">2005-01-24T03:26:24Z</dcterms:created>
  <dcterms:modified xsi:type="dcterms:W3CDTF">2025-08-11T03:12:31Z</dcterms:modified>
</cp:coreProperties>
</file>