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R421\代收代辦費審議委員會\109學年度第二學期\"/>
    </mc:Choice>
  </mc:AlternateContent>
  <xr:revisionPtr revIDLastSave="0" documentId="8_{78ED35F8-CE3E-40A9-96F0-00471B10F6E7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109-2" sheetId="9" r:id="rId1"/>
  </sheets>
  <definedNames>
    <definedName name="_xlnm.Print_Area" localSheetId="0">'109-2'!$A$1:$N$46</definedName>
  </definedNames>
  <calcPr calcId="191029"/>
</workbook>
</file>

<file path=xl/calcChain.xml><?xml version="1.0" encoding="utf-8"?>
<calcChain xmlns="http://schemas.openxmlformats.org/spreadsheetml/2006/main">
  <c r="K37" i="9" l="1"/>
  <c r="K38" i="9"/>
  <c r="K39" i="9"/>
  <c r="K40" i="9"/>
  <c r="K41" i="9"/>
  <c r="K42" i="9"/>
  <c r="K43" i="9"/>
  <c r="I23" i="9" l="1"/>
  <c r="K23" i="9" s="1"/>
  <c r="K46" i="9" l="1"/>
  <c r="K45" i="9"/>
  <c r="K44" i="9"/>
  <c r="K36" i="9"/>
  <c r="K35" i="9"/>
  <c r="K34" i="9"/>
  <c r="K33" i="9"/>
  <c r="I29" i="9"/>
  <c r="K29" i="9" s="1"/>
  <c r="I28" i="9"/>
  <c r="K28" i="9" s="1"/>
  <c r="I27" i="9"/>
  <c r="K27" i="9" s="1"/>
  <c r="I26" i="9"/>
  <c r="K26" i="9" s="1"/>
  <c r="I25" i="9"/>
  <c r="K25" i="9" s="1"/>
  <c r="I24" i="9"/>
  <c r="K24" i="9" s="1"/>
  <c r="I22" i="9"/>
  <c r="K22" i="9" s="1"/>
  <c r="I21" i="9"/>
  <c r="K21" i="9" s="1"/>
  <c r="I20" i="9"/>
  <c r="K20" i="9" s="1"/>
  <c r="I19" i="9"/>
  <c r="K19" i="9" s="1"/>
  <c r="I18" i="9"/>
  <c r="K18" i="9" s="1"/>
  <c r="H13" i="9"/>
  <c r="J13" i="9" s="1"/>
  <c r="H12" i="9"/>
  <c r="J12" i="9" s="1"/>
  <c r="H11" i="9"/>
  <c r="J11" i="9" s="1"/>
  <c r="H10" i="9"/>
  <c r="J10" i="9" s="1"/>
  <c r="H9" i="9"/>
  <c r="J9" i="9" s="1"/>
  <c r="H8" i="9"/>
  <c r="J8" i="9" s="1"/>
  <c r="H7" i="9"/>
  <c r="J7" i="9" s="1"/>
  <c r="H6" i="9"/>
  <c r="J6" i="9" s="1"/>
  <c r="H5" i="9"/>
  <c r="J5" i="9" s="1"/>
  <c r="H4" i="9"/>
  <c r="J4" i="9" s="1"/>
</calcChain>
</file>

<file path=xl/sharedStrings.xml><?xml version="1.0" encoding="utf-8"?>
<sst xmlns="http://schemas.openxmlformats.org/spreadsheetml/2006/main" count="77" uniqueCount="61">
  <si>
    <t>班   級</t>
    <phoneticPr fontId="1" type="noConversion"/>
  </si>
  <si>
    <t>綜高二忠</t>
    <phoneticPr fontId="1" type="noConversion"/>
  </si>
  <si>
    <t>觀光二忠</t>
    <phoneticPr fontId="1" type="noConversion"/>
  </si>
  <si>
    <t>機電二忠</t>
    <phoneticPr fontId="1" type="noConversion"/>
  </si>
  <si>
    <t>汽車二忠</t>
    <phoneticPr fontId="1" type="noConversion"/>
  </si>
  <si>
    <t>汽車二孝</t>
    <phoneticPr fontId="1" type="noConversion"/>
  </si>
  <si>
    <t>電機二忠</t>
    <phoneticPr fontId="1" type="noConversion"/>
  </si>
  <si>
    <t>電子二忠</t>
    <phoneticPr fontId="1" type="noConversion"/>
  </si>
  <si>
    <t>資訊二忠</t>
    <phoneticPr fontId="1" type="noConversion"/>
  </si>
  <si>
    <t>綜高三忠</t>
    <phoneticPr fontId="1" type="noConversion"/>
  </si>
  <si>
    <t>觀光三忠</t>
    <phoneticPr fontId="1" type="noConversion"/>
  </si>
  <si>
    <t>廣設三忠</t>
    <phoneticPr fontId="1" type="noConversion"/>
  </si>
  <si>
    <t>機電三忠</t>
    <phoneticPr fontId="1" type="noConversion"/>
  </si>
  <si>
    <t>汽車三忠</t>
    <phoneticPr fontId="1" type="noConversion"/>
  </si>
  <si>
    <t>汽車三孝</t>
    <phoneticPr fontId="1" type="noConversion"/>
  </si>
  <si>
    <t>電機三忠</t>
    <phoneticPr fontId="1" type="noConversion"/>
  </si>
  <si>
    <t>電子三忠</t>
    <phoneticPr fontId="1" type="noConversion"/>
  </si>
  <si>
    <t>第八節輔導費</t>
    <phoneticPr fontId="1" type="noConversion"/>
  </si>
  <si>
    <t>跨校際模擬考</t>
    <phoneticPr fontId="1" type="noConversion"/>
  </si>
  <si>
    <t>專題製作費</t>
    <phoneticPr fontId="1" type="noConversion"/>
  </si>
  <si>
    <t>廣設科畢業生作品專刊</t>
    <phoneticPr fontId="1" type="noConversion"/>
  </si>
  <si>
    <t>高三畢業紀念冊</t>
    <phoneticPr fontId="1" type="noConversion"/>
  </si>
  <si>
    <t>觀光一忠</t>
    <phoneticPr fontId="1" type="noConversion"/>
  </si>
  <si>
    <t>廣設一忠</t>
    <phoneticPr fontId="1" type="noConversion"/>
  </si>
  <si>
    <t>機電一忠</t>
    <phoneticPr fontId="1" type="noConversion"/>
  </si>
  <si>
    <t>汽車一忠</t>
    <phoneticPr fontId="1" type="noConversion"/>
  </si>
  <si>
    <t>汽車一孝</t>
    <phoneticPr fontId="1" type="noConversion"/>
  </si>
  <si>
    <t>電機一忠</t>
    <phoneticPr fontId="1" type="noConversion"/>
  </si>
  <si>
    <t>資訊一忠</t>
    <phoneticPr fontId="1" type="noConversion"/>
  </si>
  <si>
    <t>餐飲一忠</t>
    <phoneticPr fontId="1" type="noConversion"/>
  </si>
  <si>
    <t>餐飲一孝</t>
    <phoneticPr fontId="1" type="noConversion"/>
  </si>
  <si>
    <t>餐飲二忠</t>
    <phoneticPr fontId="1" type="noConversion"/>
  </si>
  <si>
    <t>餐飲二孝</t>
    <phoneticPr fontId="1" type="noConversion"/>
  </si>
  <si>
    <t>北市   青年</t>
    <phoneticPr fontId="1" type="noConversion"/>
  </si>
  <si>
    <t>開南    青年</t>
    <phoneticPr fontId="1" type="noConversion"/>
  </si>
  <si>
    <t>北市    青年</t>
    <phoneticPr fontId="1" type="noConversion"/>
  </si>
  <si>
    <t>餐飲三忠</t>
    <phoneticPr fontId="1" type="noConversion"/>
  </si>
  <si>
    <t>餐飲三孝</t>
    <phoneticPr fontId="1" type="noConversion"/>
  </si>
  <si>
    <t>轉學、復學生(學生
手冊)</t>
    <phoneticPr fontId="1" type="noConversion"/>
  </si>
  <si>
    <t>補救教學暨技能輔導等材料費</t>
  </si>
  <si>
    <t>補救教學暨技能輔導費</t>
    <phoneticPr fontId="1" type="noConversion"/>
  </si>
  <si>
    <t>工作服</t>
    <phoneticPr fontId="1" type="noConversion"/>
  </si>
  <si>
    <t>製圖   儀器</t>
    <phoneticPr fontId="1" type="noConversion"/>
  </si>
  <si>
    <t>自備   工具</t>
    <phoneticPr fontId="1" type="noConversion"/>
  </si>
  <si>
    <t>資訊三忠</t>
    <phoneticPr fontId="1" type="noConversion"/>
  </si>
  <si>
    <t>照服一忠</t>
    <phoneticPr fontId="1" type="noConversion"/>
  </si>
  <si>
    <t>廣設二忠</t>
    <phoneticPr fontId="1" type="noConversion"/>
  </si>
  <si>
    <t>畢業照照相費</t>
    <phoneticPr fontId="1" type="noConversion"/>
  </si>
  <si>
    <t>照服二忠</t>
    <phoneticPr fontId="1" type="noConversion"/>
  </si>
  <si>
    <t>餐飲三仁</t>
    <phoneticPr fontId="1" type="noConversion"/>
  </si>
  <si>
    <t>照服三忠</t>
    <phoneticPr fontId="1" type="noConversion"/>
  </si>
  <si>
    <t>汽車三仁</t>
    <phoneticPr fontId="1" type="noConversion"/>
  </si>
  <si>
    <t>109學年度第2學期代收費一覽表【2年級】</t>
    <phoneticPr fontId="1" type="noConversion"/>
  </si>
  <si>
    <t>109學年度第2學期代收費一覽表【3年級】</t>
    <phoneticPr fontId="1" type="noConversion"/>
  </si>
  <si>
    <t xml:space="preserve"> 轉、復學生總計</t>
    <phoneticPr fontId="1" type="noConversion"/>
  </si>
  <si>
    <t>轉復學生增購</t>
  </si>
  <si>
    <t>轉復學生增購</t>
    <phoneticPr fontId="1" type="noConversion"/>
  </si>
  <si>
    <t>總計</t>
    <phoneticPr fontId="1" type="noConversion"/>
  </si>
  <si>
    <t>在校生總計</t>
    <phoneticPr fontId="1" type="noConversion"/>
  </si>
  <si>
    <r>
      <t xml:space="preserve">109學年度第2學期代收費一覽表【1年級】 </t>
    </r>
    <r>
      <rPr>
        <b/>
        <sz val="16"/>
        <color indexed="10"/>
        <rFont val="Times New Roman"/>
        <family val="1"/>
      </rPr>
      <t/>
    </r>
    <phoneticPr fontId="1" type="noConversion"/>
  </si>
  <si>
    <r>
      <t>北市    青年</t>
    </r>
    <r>
      <rPr>
        <sz val="12"/>
        <color indexed="53"/>
        <rFont val="Times New Roman"/>
        <family val="1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</si>
</sst>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color indexed="10"/>
      <name val="Times New Roman"/>
      <family val="1"/>
    </font>
    <font>
      <sz val="12"/>
      <name val="標楷體"/>
      <family val="4"/>
      <charset val="136"/>
    </font>
    <font>
      <sz val="12"/>
      <color indexed="53"/>
      <name val="Times New Roman"/>
      <family val="1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b/>
      <sz val="11"/>
      <name val="標楷體"/>
      <family val="4"/>
      <charset val="136"/>
    </font>
    <font>
      <sz val="10"/>
      <name val="新細明體"/>
      <family val="1"/>
      <charset val="136"/>
    </font>
    <font>
      <b/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76" fontId="7" fillId="0" borderId="0" xfId="0" applyNumberFormat="1" applyFont="1" applyFill="1"/>
    <xf numFmtId="176" fontId="6" fillId="0" borderId="0" xfId="0" applyNumberFormat="1" applyFont="1" applyFill="1"/>
    <xf numFmtId="0" fontId="6" fillId="0" borderId="0" xfId="0" applyFont="1" applyFill="1"/>
    <xf numFmtId="176" fontId="4" fillId="0" borderId="0" xfId="0" applyNumberFormat="1" applyFont="1" applyFill="1"/>
    <xf numFmtId="0" fontId="7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13" fillId="0" borderId="4" xfId="0" applyNumberFormat="1" applyFont="1" applyFill="1" applyBorder="1" applyAlignment="1">
      <alignment horizontal="right" vertical="center" shrinkToFit="1"/>
    </xf>
    <xf numFmtId="176" fontId="11" fillId="2" borderId="5" xfId="0" applyNumberFormat="1" applyFont="1" applyFill="1" applyBorder="1" applyAlignment="1">
      <alignment horizontal="right" vertical="center" wrapText="1"/>
    </xf>
    <xf numFmtId="176" fontId="13" fillId="2" borderId="4" xfId="0" applyNumberFormat="1" applyFont="1" applyFill="1" applyBorder="1" applyAlignment="1">
      <alignment horizontal="right" vertical="center" shrinkToFit="1"/>
    </xf>
    <xf numFmtId="176" fontId="13" fillId="0" borderId="6" xfId="0" applyNumberFormat="1" applyFont="1" applyFill="1" applyBorder="1" applyAlignment="1">
      <alignment horizontal="right" vertical="center" shrinkToFit="1"/>
    </xf>
    <xf numFmtId="176" fontId="13" fillId="2" borderId="6" xfId="0" applyNumberFormat="1" applyFont="1" applyFill="1" applyBorder="1" applyAlignment="1">
      <alignment horizontal="right" vertical="center" shrinkToFit="1"/>
    </xf>
    <xf numFmtId="176" fontId="13" fillId="0" borderId="4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176" fontId="11" fillId="0" borderId="3" xfId="0" applyNumberFormat="1" applyFont="1" applyFill="1" applyBorder="1" applyAlignment="1">
      <alignment horizontal="right" vertical="center" wrapText="1"/>
    </xf>
    <xf numFmtId="49" fontId="13" fillId="3" borderId="7" xfId="0" applyNumberFormat="1" applyFont="1" applyFill="1" applyBorder="1" applyAlignment="1">
      <alignment horizontal="centerContinuous" vertical="center"/>
    </xf>
    <xf numFmtId="49" fontId="13" fillId="3" borderId="1" xfId="0" applyNumberFormat="1" applyFont="1" applyFill="1" applyBorder="1" applyAlignment="1">
      <alignment horizontal="centerContinuous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176" fontId="11" fillId="3" borderId="7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176" fontId="11" fillId="3" borderId="1" xfId="0" applyNumberFormat="1" applyFont="1" applyFill="1" applyBorder="1" applyAlignment="1">
      <alignment horizontal="right" vertical="center" wrapText="1"/>
    </xf>
    <xf numFmtId="176" fontId="11" fillId="0" borderId="8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1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1" fillId="3" borderId="7" xfId="0" applyFont="1" applyFill="1" applyBorder="1"/>
    <xf numFmtId="49" fontId="15" fillId="3" borderId="1" xfId="0" applyNumberFormat="1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8"/>
  <sheetViews>
    <sheetView tabSelected="1" zoomScaleNormal="100" zoomScaleSheetLayoutView="100" workbookViewId="0">
      <selection activeCell="K16" sqref="K16:K17"/>
    </sheetView>
  </sheetViews>
  <sheetFormatPr defaultColWidth="8.75" defaultRowHeight="16.5"/>
  <cols>
    <col min="1" max="1" width="10.875" style="2" customWidth="1"/>
    <col min="2" max="4" width="7.125" style="2" customWidth="1"/>
    <col min="5" max="5" width="7.125" style="7" customWidth="1"/>
    <col min="6" max="9" width="7.125" style="2" customWidth="1"/>
    <col min="10" max="10" width="7.125" style="6" customWidth="1"/>
    <col min="11" max="11" width="7.125" style="7" customWidth="1"/>
    <col min="12" max="13" width="7.125" style="5" customWidth="1"/>
    <col min="14" max="14" width="7.125" style="2" customWidth="1"/>
    <col min="15" max="16384" width="8.75" style="2"/>
  </cols>
  <sheetData>
    <row r="1" spans="1:14" s="1" customFormat="1" ht="20.100000000000001" customHeight="1" thickBot="1">
      <c r="A1" s="51" t="s">
        <v>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 s="1" customFormat="1" ht="15.95" customHeight="1" thickTop="1">
      <c r="A2" s="67" t="s">
        <v>0</v>
      </c>
      <c r="B2" s="67" t="s">
        <v>33</v>
      </c>
      <c r="C2" s="67" t="s">
        <v>34</v>
      </c>
      <c r="D2" s="69" t="s">
        <v>17</v>
      </c>
      <c r="E2" s="70" t="s">
        <v>40</v>
      </c>
      <c r="F2" s="70" t="s">
        <v>20</v>
      </c>
      <c r="G2" s="72" t="s">
        <v>39</v>
      </c>
      <c r="H2" s="59" t="s">
        <v>58</v>
      </c>
      <c r="I2" s="74" t="s">
        <v>38</v>
      </c>
      <c r="J2" s="63" t="s">
        <v>54</v>
      </c>
      <c r="K2" s="36" t="s">
        <v>56</v>
      </c>
      <c r="L2" s="37"/>
      <c r="M2" s="37"/>
      <c r="N2" s="13"/>
    </row>
    <row r="3" spans="1:14" ht="35.1" customHeight="1">
      <c r="A3" s="68"/>
      <c r="B3" s="68"/>
      <c r="C3" s="68"/>
      <c r="D3" s="68"/>
      <c r="E3" s="71"/>
      <c r="F3" s="71"/>
      <c r="G3" s="73"/>
      <c r="H3" s="60"/>
      <c r="I3" s="75"/>
      <c r="J3" s="76"/>
      <c r="K3" s="38" t="s">
        <v>42</v>
      </c>
      <c r="L3" s="39" t="s">
        <v>43</v>
      </c>
      <c r="M3" s="39" t="s">
        <v>41</v>
      </c>
      <c r="N3" s="13"/>
    </row>
    <row r="4" spans="1:14" ht="17.100000000000001" customHeight="1">
      <c r="A4" s="50" t="s">
        <v>22</v>
      </c>
      <c r="B4" s="44">
        <v>10</v>
      </c>
      <c r="C4" s="24">
        <v>150</v>
      </c>
      <c r="D4" s="25">
        <v>2500</v>
      </c>
      <c r="E4" s="25">
        <v>1560</v>
      </c>
      <c r="F4" s="24"/>
      <c r="G4" s="25">
        <v>600</v>
      </c>
      <c r="H4" s="31">
        <f t="shared" ref="H4:H13" si="0">SUM(B4:G4)</f>
        <v>4820</v>
      </c>
      <c r="I4" s="27">
        <v>50</v>
      </c>
      <c r="J4" s="28">
        <f t="shared" ref="J4:J13" si="1">SUM(H4:I4)</f>
        <v>4870</v>
      </c>
      <c r="K4" s="45"/>
      <c r="L4" s="46"/>
      <c r="M4" s="46">
        <v>1197</v>
      </c>
      <c r="N4" s="13"/>
    </row>
    <row r="5" spans="1:14" ht="17.100000000000001" customHeight="1">
      <c r="A5" s="50" t="s">
        <v>29</v>
      </c>
      <c r="B5" s="44">
        <v>10</v>
      </c>
      <c r="C5" s="24">
        <v>150</v>
      </c>
      <c r="D5" s="25">
        <v>2500</v>
      </c>
      <c r="E5" s="25">
        <v>1800</v>
      </c>
      <c r="F5" s="24"/>
      <c r="G5" s="25">
        <v>4499</v>
      </c>
      <c r="H5" s="31">
        <f t="shared" si="0"/>
        <v>8959</v>
      </c>
      <c r="I5" s="27">
        <v>50</v>
      </c>
      <c r="J5" s="28">
        <f t="shared" si="1"/>
        <v>9009</v>
      </c>
      <c r="K5" s="45"/>
      <c r="L5" s="46"/>
      <c r="M5" s="46">
        <v>2645</v>
      </c>
      <c r="N5" s="13"/>
    </row>
    <row r="6" spans="1:14" ht="17.100000000000001" customHeight="1">
      <c r="A6" s="50" t="s">
        <v>30</v>
      </c>
      <c r="B6" s="44">
        <v>10</v>
      </c>
      <c r="C6" s="24">
        <v>150</v>
      </c>
      <c r="D6" s="25">
        <v>2500</v>
      </c>
      <c r="E6" s="25">
        <v>1560</v>
      </c>
      <c r="F6" s="24"/>
      <c r="G6" s="25">
        <v>4499</v>
      </c>
      <c r="H6" s="31">
        <f t="shared" si="0"/>
        <v>8719</v>
      </c>
      <c r="I6" s="27">
        <v>50</v>
      </c>
      <c r="J6" s="28">
        <f t="shared" si="1"/>
        <v>8769</v>
      </c>
      <c r="K6" s="45"/>
      <c r="L6" s="46"/>
      <c r="M6" s="46">
        <v>2645</v>
      </c>
      <c r="N6" s="13"/>
    </row>
    <row r="7" spans="1:14" ht="17.100000000000001" customHeight="1">
      <c r="A7" s="50" t="s">
        <v>45</v>
      </c>
      <c r="B7" s="44">
        <v>10</v>
      </c>
      <c r="C7" s="24">
        <v>150</v>
      </c>
      <c r="D7" s="25">
        <v>2500</v>
      </c>
      <c r="E7" s="25">
        <v>520</v>
      </c>
      <c r="F7" s="24"/>
      <c r="G7" s="25"/>
      <c r="H7" s="31">
        <f t="shared" si="0"/>
        <v>3180</v>
      </c>
      <c r="I7" s="27">
        <v>50</v>
      </c>
      <c r="J7" s="28">
        <f t="shared" si="1"/>
        <v>3230</v>
      </c>
      <c r="K7" s="45"/>
      <c r="L7" s="46"/>
      <c r="M7" s="46"/>
      <c r="N7" s="13"/>
    </row>
    <row r="8" spans="1:14" ht="17.100000000000001" customHeight="1">
      <c r="A8" s="50" t="s">
        <v>23</v>
      </c>
      <c r="B8" s="44">
        <v>10</v>
      </c>
      <c r="C8" s="24">
        <v>150</v>
      </c>
      <c r="D8" s="25">
        <v>2500</v>
      </c>
      <c r="E8" s="25">
        <v>520</v>
      </c>
      <c r="F8" s="24">
        <v>658</v>
      </c>
      <c r="G8" s="24"/>
      <c r="H8" s="31">
        <f t="shared" si="0"/>
        <v>3838</v>
      </c>
      <c r="I8" s="27">
        <v>50</v>
      </c>
      <c r="J8" s="28">
        <f t="shared" si="1"/>
        <v>3888</v>
      </c>
      <c r="K8" s="47">
        <v>2462</v>
      </c>
      <c r="L8" s="48"/>
      <c r="M8" s="48"/>
      <c r="N8" s="13"/>
    </row>
    <row r="9" spans="1:14" ht="17.100000000000001" customHeight="1">
      <c r="A9" s="50" t="s">
        <v>24</v>
      </c>
      <c r="B9" s="44">
        <v>10</v>
      </c>
      <c r="C9" s="24">
        <v>150</v>
      </c>
      <c r="D9" s="25">
        <v>2500</v>
      </c>
      <c r="E9" s="25">
        <v>520</v>
      </c>
      <c r="F9" s="24"/>
      <c r="G9" s="24"/>
      <c r="H9" s="31">
        <f t="shared" si="0"/>
        <v>3180</v>
      </c>
      <c r="I9" s="27">
        <v>50</v>
      </c>
      <c r="J9" s="28">
        <f t="shared" si="1"/>
        <v>3230</v>
      </c>
      <c r="K9" s="47">
        <v>1328</v>
      </c>
      <c r="L9" s="46">
        <v>2880</v>
      </c>
      <c r="M9" s="46">
        <v>561</v>
      </c>
      <c r="N9" s="13"/>
    </row>
    <row r="10" spans="1:14" ht="17.100000000000001" customHeight="1">
      <c r="A10" s="50" t="s">
        <v>25</v>
      </c>
      <c r="B10" s="44">
        <v>10</v>
      </c>
      <c r="C10" s="24">
        <v>150</v>
      </c>
      <c r="D10" s="25">
        <v>2500</v>
      </c>
      <c r="E10" s="25">
        <v>520</v>
      </c>
      <c r="F10" s="24"/>
      <c r="G10" s="24"/>
      <c r="H10" s="31">
        <f t="shared" si="0"/>
        <v>3180</v>
      </c>
      <c r="I10" s="27">
        <v>50</v>
      </c>
      <c r="J10" s="28">
        <f t="shared" si="1"/>
        <v>3230</v>
      </c>
      <c r="K10" s="47"/>
      <c r="L10" s="48">
        <v>356</v>
      </c>
      <c r="M10" s="46">
        <v>1923</v>
      </c>
      <c r="N10" s="13"/>
    </row>
    <row r="11" spans="1:14" ht="17.100000000000001" customHeight="1">
      <c r="A11" s="50" t="s">
        <v>26</v>
      </c>
      <c r="B11" s="44">
        <v>10</v>
      </c>
      <c r="C11" s="24">
        <v>150</v>
      </c>
      <c r="D11" s="25">
        <v>2500</v>
      </c>
      <c r="E11" s="25">
        <v>520</v>
      </c>
      <c r="F11" s="24"/>
      <c r="G11" s="24"/>
      <c r="H11" s="31">
        <f t="shared" si="0"/>
        <v>3180</v>
      </c>
      <c r="I11" s="27">
        <v>50</v>
      </c>
      <c r="J11" s="28">
        <f t="shared" si="1"/>
        <v>3230</v>
      </c>
      <c r="K11" s="47"/>
      <c r="L11" s="48">
        <v>356</v>
      </c>
      <c r="M11" s="46">
        <v>1923</v>
      </c>
      <c r="N11" s="13"/>
    </row>
    <row r="12" spans="1:14" ht="17.100000000000001" customHeight="1">
      <c r="A12" s="50" t="s">
        <v>27</v>
      </c>
      <c r="B12" s="44">
        <v>10</v>
      </c>
      <c r="C12" s="24">
        <v>150</v>
      </c>
      <c r="D12" s="25">
        <v>2500</v>
      </c>
      <c r="E12" s="25">
        <v>520</v>
      </c>
      <c r="F12" s="24"/>
      <c r="G12" s="24"/>
      <c r="H12" s="31">
        <f t="shared" si="0"/>
        <v>3180</v>
      </c>
      <c r="I12" s="27">
        <v>50</v>
      </c>
      <c r="J12" s="28">
        <f t="shared" si="1"/>
        <v>3230</v>
      </c>
      <c r="K12" s="45"/>
      <c r="L12" s="46">
        <v>3240</v>
      </c>
      <c r="M12" s="46">
        <v>1772</v>
      </c>
      <c r="N12" s="13"/>
    </row>
    <row r="13" spans="1:14" ht="17.100000000000001" customHeight="1" thickBot="1">
      <c r="A13" s="50" t="s">
        <v>28</v>
      </c>
      <c r="B13" s="44">
        <v>10</v>
      </c>
      <c r="C13" s="24">
        <v>150</v>
      </c>
      <c r="D13" s="25">
        <v>2500</v>
      </c>
      <c r="E13" s="25">
        <v>520</v>
      </c>
      <c r="F13" s="24"/>
      <c r="G13" s="24"/>
      <c r="H13" s="32">
        <f t="shared" si="0"/>
        <v>3180</v>
      </c>
      <c r="I13" s="27">
        <v>50</v>
      </c>
      <c r="J13" s="30">
        <f t="shared" si="1"/>
        <v>3230</v>
      </c>
      <c r="K13" s="45"/>
      <c r="L13" s="48">
        <v>1894</v>
      </c>
      <c r="M13" s="48"/>
      <c r="N13" s="13"/>
    </row>
    <row r="14" spans="1:14" ht="9" customHeight="1" thickTop="1">
      <c r="A14" s="14"/>
      <c r="B14" s="12"/>
      <c r="C14" s="15"/>
      <c r="D14" s="13"/>
      <c r="E14" s="13"/>
      <c r="F14" s="15"/>
      <c r="G14" s="15"/>
      <c r="H14" s="16"/>
      <c r="I14" s="13"/>
      <c r="J14" s="17"/>
      <c r="K14" s="13"/>
      <c r="L14" s="13"/>
      <c r="M14" s="13"/>
      <c r="N14" s="13"/>
    </row>
    <row r="15" spans="1:14" s="1" customFormat="1" ht="20.100000000000001" customHeight="1" thickBot="1">
      <c r="A15" s="51" t="s">
        <v>52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s="1" customFormat="1" ht="15.95" customHeight="1" thickTop="1">
      <c r="A16" s="53" t="s">
        <v>0</v>
      </c>
      <c r="B16" s="53" t="s">
        <v>35</v>
      </c>
      <c r="C16" s="53" t="s">
        <v>34</v>
      </c>
      <c r="D16" s="55" t="s">
        <v>47</v>
      </c>
      <c r="E16" s="57" t="s">
        <v>17</v>
      </c>
      <c r="F16" s="58" t="s">
        <v>40</v>
      </c>
      <c r="G16" s="58" t="s">
        <v>20</v>
      </c>
      <c r="H16" s="58" t="s">
        <v>39</v>
      </c>
      <c r="I16" s="59" t="s">
        <v>58</v>
      </c>
      <c r="J16" s="61" t="s">
        <v>38</v>
      </c>
      <c r="K16" s="63" t="s">
        <v>54</v>
      </c>
      <c r="L16" s="78" t="s">
        <v>55</v>
      </c>
      <c r="M16" s="5"/>
      <c r="N16" s="5"/>
    </row>
    <row r="17" spans="1:15" ht="36.950000000000003" customHeight="1">
      <c r="A17" s="54"/>
      <c r="B17" s="54"/>
      <c r="C17" s="54"/>
      <c r="D17" s="56"/>
      <c r="E17" s="56"/>
      <c r="F17" s="56"/>
      <c r="G17" s="56"/>
      <c r="H17" s="56"/>
      <c r="I17" s="60"/>
      <c r="J17" s="62"/>
      <c r="K17" s="64"/>
      <c r="L17" s="39" t="s">
        <v>42</v>
      </c>
      <c r="N17" s="5"/>
      <c r="O17" s="3"/>
    </row>
    <row r="18" spans="1:15" ht="17.100000000000001" customHeight="1">
      <c r="A18" s="50" t="s">
        <v>1</v>
      </c>
      <c r="B18" s="44">
        <v>10</v>
      </c>
      <c r="C18" s="24">
        <v>150</v>
      </c>
      <c r="D18" s="24">
        <v>185</v>
      </c>
      <c r="E18" s="25">
        <v>2500</v>
      </c>
      <c r="F18" s="25">
        <v>1200</v>
      </c>
      <c r="G18" s="24"/>
      <c r="H18" s="24"/>
      <c r="I18" s="26">
        <f t="shared" ref="I18:I29" si="2">SUM(B18:H18)</f>
        <v>4045</v>
      </c>
      <c r="J18" s="27">
        <v>50</v>
      </c>
      <c r="K18" s="28">
        <f>SUM(I18:J18)</f>
        <v>4095</v>
      </c>
      <c r="L18" s="77"/>
      <c r="N18" s="5"/>
      <c r="O18" s="3"/>
    </row>
    <row r="19" spans="1:15" ht="17.100000000000001" customHeight="1">
      <c r="A19" s="50" t="s">
        <v>2</v>
      </c>
      <c r="B19" s="44">
        <v>10</v>
      </c>
      <c r="C19" s="24">
        <v>150</v>
      </c>
      <c r="D19" s="24">
        <v>185</v>
      </c>
      <c r="E19" s="25">
        <v>2500</v>
      </c>
      <c r="F19" s="25">
        <v>1800</v>
      </c>
      <c r="G19" s="24"/>
      <c r="H19" s="25">
        <v>2223</v>
      </c>
      <c r="I19" s="26">
        <f t="shared" si="2"/>
        <v>6868</v>
      </c>
      <c r="J19" s="27">
        <v>50</v>
      </c>
      <c r="K19" s="28">
        <f>SUM(I19:J19)</f>
        <v>6918</v>
      </c>
      <c r="L19" s="77"/>
      <c r="N19" s="5"/>
      <c r="O19" s="3"/>
    </row>
    <row r="20" spans="1:15" ht="17.100000000000001" customHeight="1">
      <c r="A20" s="50" t="s">
        <v>31</v>
      </c>
      <c r="B20" s="44">
        <v>10</v>
      </c>
      <c r="C20" s="24">
        <v>150</v>
      </c>
      <c r="D20" s="24">
        <v>185</v>
      </c>
      <c r="E20" s="25">
        <v>2500</v>
      </c>
      <c r="F20" s="25">
        <v>1800</v>
      </c>
      <c r="G20" s="24"/>
      <c r="H20" s="25">
        <v>6935</v>
      </c>
      <c r="I20" s="26">
        <f t="shared" si="2"/>
        <v>11580</v>
      </c>
      <c r="J20" s="27">
        <v>50</v>
      </c>
      <c r="K20" s="28">
        <f t="shared" ref="K20:K29" si="3">SUM(I20:J20)</f>
        <v>11630</v>
      </c>
      <c r="L20" s="77"/>
      <c r="N20" s="5"/>
      <c r="O20" s="3"/>
    </row>
    <row r="21" spans="1:15" ht="17.100000000000001" customHeight="1">
      <c r="A21" s="50" t="s">
        <v>32</v>
      </c>
      <c r="B21" s="44">
        <v>10</v>
      </c>
      <c r="C21" s="24">
        <v>150</v>
      </c>
      <c r="D21" s="24">
        <v>185</v>
      </c>
      <c r="E21" s="25">
        <v>2500</v>
      </c>
      <c r="F21" s="25">
        <v>1800</v>
      </c>
      <c r="G21" s="24"/>
      <c r="H21" s="25">
        <v>6935</v>
      </c>
      <c r="I21" s="26">
        <f t="shared" si="2"/>
        <v>11580</v>
      </c>
      <c r="J21" s="27">
        <v>50</v>
      </c>
      <c r="K21" s="28">
        <f t="shared" si="3"/>
        <v>11630</v>
      </c>
      <c r="L21" s="77"/>
      <c r="N21" s="5"/>
      <c r="O21" s="3"/>
    </row>
    <row r="22" spans="1:15" ht="17.100000000000001" customHeight="1">
      <c r="A22" s="50" t="s">
        <v>46</v>
      </c>
      <c r="B22" s="44">
        <v>10</v>
      </c>
      <c r="C22" s="24">
        <v>150</v>
      </c>
      <c r="D22" s="24">
        <v>185</v>
      </c>
      <c r="E22" s="25">
        <v>2500</v>
      </c>
      <c r="F22" s="25">
        <v>1200</v>
      </c>
      <c r="G22" s="24">
        <v>658</v>
      </c>
      <c r="H22" s="24"/>
      <c r="I22" s="26">
        <f t="shared" si="2"/>
        <v>4703</v>
      </c>
      <c r="J22" s="27">
        <v>50</v>
      </c>
      <c r="K22" s="28">
        <f t="shared" si="3"/>
        <v>4753</v>
      </c>
      <c r="L22" s="77"/>
      <c r="N22" s="5"/>
      <c r="O22" s="3"/>
    </row>
    <row r="23" spans="1:15" ht="17.100000000000001" customHeight="1">
      <c r="A23" s="50" t="s">
        <v>48</v>
      </c>
      <c r="B23" s="44">
        <v>10</v>
      </c>
      <c r="C23" s="24">
        <v>150</v>
      </c>
      <c r="D23" s="24">
        <v>185</v>
      </c>
      <c r="E23" s="25">
        <v>2500</v>
      </c>
      <c r="F23" s="25">
        <v>1200</v>
      </c>
      <c r="G23" s="24"/>
      <c r="H23" s="24"/>
      <c r="I23" s="26">
        <f t="shared" si="2"/>
        <v>4045</v>
      </c>
      <c r="J23" s="27">
        <v>50</v>
      </c>
      <c r="K23" s="28">
        <f>I23+J23</f>
        <v>4095</v>
      </c>
      <c r="L23" s="77"/>
      <c r="N23" s="5"/>
      <c r="O23" s="3"/>
    </row>
    <row r="24" spans="1:15" ht="17.100000000000001" customHeight="1">
      <c r="A24" s="50" t="s">
        <v>3</v>
      </c>
      <c r="B24" s="44">
        <v>10</v>
      </c>
      <c r="C24" s="24">
        <v>150</v>
      </c>
      <c r="D24" s="24">
        <v>185</v>
      </c>
      <c r="E24" s="25">
        <v>2500</v>
      </c>
      <c r="F24" s="25">
        <v>1200</v>
      </c>
      <c r="G24" s="24"/>
      <c r="H24" s="24"/>
      <c r="I24" s="26">
        <f t="shared" si="2"/>
        <v>4045</v>
      </c>
      <c r="J24" s="27">
        <v>50</v>
      </c>
      <c r="K24" s="28">
        <f t="shared" si="3"/>
        <v>4095</v>
      </c>
      <c r="L24" s="77"/>
      <c r="N24" s="5"/>
      <c r="O24" s="3"/>
    </row>
    <row r="25" spans="1:15" ht="17.100000000000001" customHeight="1">
      <c r="A25" s="50" t="s">
        <v>4</v>
      </c>
      <c r="B25" s="44">
        <v>10</v>
      </c>
      <c r="C25" s="24">
        <v>150</v>
      </c>
      <c r="D25" s="24">
        <v>185</v>
      </c>
      <c r="E25" s="25">
        <v>2500</v>
      </c>
      <c r="F25" s="25">
        <v>1200</v>
      </c>
      <c r="G25" s="24"/>
      <c r="H25" s="24"/>
      <c r="I25" s="26">
        <f t="shared" si="2"/>
        <v>4045</v>
      </c>
      <c r="J25" s="27">
        <v>50</v>
      </c>
      <c r="K25" s="28">
        <f t="shared" si="3"/>
        <v>4095</v>
      </c>
      <c r="L25" s="77">
        <v>864</v>
      </c>
      <c r="N25" s="5"/>
      <c r="O25" s="3"/>
    </row>
    <row r="26" spans="1:15" ht="17.100000000000001" customHeight="1">
      <c r="A26" s="50" t="s">
        <v>5</v>
      </c>
      <c r="B26" s="44">
        <v>10</v>
      </c>
      <c r="C26" s="24">
        <v>150</v>
      </c>
      <c r="D26" s="24">
        <v>185</v>
      </c>
      <c r="E26" s="25">
        <v>2500</v>
      </c>
      <c r="F26" s="25">
        <v>1200</v>
      </c>
      <c r="G26" s="24"/>
      <c r="H26" s="24"/>
      <c r="I26" s="26">
        <f t="shared" si="2"/>
        <v>4045</v>
      </c>
      <c r="J26" s="27">
        <v>50</v>
      </c>
      <c r="K26" s="28">
        <f t="shared" si="3"/>
        <v>4095</v>
      </c>
      <c r="L26" s="77">
        <v>864</v>
      </c>
      <c r="N26" s="5"/>
      <c r="O26" s="3"/>
    </row>
    <row r="27" spans="1:15" ht="17.100000000000001" customHeight="1">
      <c r="A27" s="50" t="s">
        <v>6</v>
      </c>
      <c r="B27" s="44">
        <v>10</v>
      </c>
      <c r="C27" s="24">
        <v>150</v>
      </c>
      <c r="D27" s="24">
        <v>185</v>
      </c>
      <c r="E27" s="25">
        <v>2500</v>
      </c>
      <c r="F27" s="25">
        <v>1200</v>
      </c>
      <c r="G27" s="24"/>
      <c r="H27" s="24"/>
      <c r="I27" s="26">
        <f t="shared" si="2"/>
        <v>4045</v>
      </c>
      <c r="J27" s="27">
        <v>50</v>
      </c>
      <c r="K27" s="28">
        <f t="shared" si="3"/>
        <v>4095</v>
      </c>
      <c r="L27" s="77"/>
      <c r="N27" s="5"/>
      <c r="O27" s="3"/>
    </row>
    <row r="28" spans="1:15" ht="17.100000000000001" customHeight="1">
      <c r="A28" s="50" t="s">
        <v>7</v>
      </c>
      <c r="B28" s="44">
        <v>10</v>
      </c>
      <c r="C28" s="24">
        <v>150</v>
      </c>
      <c r="D28" s="24">
        <v>185</v>
      </c>
      <c r="E28" s="25">
        <v>2500</v>
      </c>
      <c r="F28" s="25">
        <v>1200</v>
      </c>
      <c r="G28" s="24"/>
      <c r="H28" s="24"/>
      <c r="I28" s="26">
        <f t="shared" si="2"/>
        <v>4045</v>
      </c>
      <c r="J28" s="27">
        <v>50</v>
      </c>
      <c r="K28" s="28">
        <f t="shared" si="3"/>
        <v>4095</v>
      </c>
      <c r="L28" s="77"/>
      <c r="N28" s="5"/>
      <c r="O28" s="3"/>
    </row>
    <row r="29" spans="1:15" ht="17.100000000000001" customHeight="1" thickBot="1">
      <c r="A29" s="50" t="s">
        <v>8</v>
      </c>
      <c r="B29" s="44">
        <v>10</v>
      </c>
      <c r="C29" s="24">
        <v>150</v>
      </c>
      <c r="D29" s="24">
        <v>185</v>
      </c>
      <c r="E29" s="25">
        <v>2500</v>
      </c>
      <c r="F29" s="25">
        <v>1200</v>
      </c>
      <c r="G29" s="24"/>
      <c r="H29" s="24"/>
      <c r="I29" s="29">
        <f t="shared" si="2"/>
        <v>4045</v>
      </c>
      <c r="J29" s="27">
        <v>50</v>
      </c>
      <c r="K29" s="30">
        <f t="shared" si="3"/>
        <v>4095</v>
      </c>
      <c r="L29" s="77"/>
      <c r="N29" s="5"/>
      <c r="O29" s="3"/>
    </row>
    <row r="30" spans="1:15" ht="9" customHeight="1" thickTop="1">
      <c r="A30" s="14"/>
      <c r="B30" s="12"/>
      <c r="C30" s="15"/>
      <c r="D30" s="15"/>
      <c r="E30" s="13"/>
      <c r="F30" s="13"/>
      <c r="G30" s="15"/>
      <c r="H30" s="15"/>
      <c r="I30" s="17"/>
      <c r="J30" s="18"/>
      <c r="K30" s="17"/>
      <c r="L30" s="3"/>
      <c r="M30" s="3"/>
      <c r="N30" s="3"/>
      <c r="O30" s="3"/>
    </row>
    <row r="31" spans="1:15" s="1" customFormat="1" ht="20.100000000000001" customHeight="1" thickBot="1">
      <c r="A31" s="65" t="s">
        <v>53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  <c r="L31" s="4"/>
      <c r="M31" s="4"/>
    </row>
    <row r="32" spans="1:15" ht="44.1" customHeight="1" thickTop="1">
      <c r="A32" s="41" t="s">
        <v>0</v>
      </c>
      <c r="B32" s="23" t="s">
        <v>60</v>
      </c>
      <c r="C32" s="23" t="s">
        <v>34</v>
      </c>
      <c r="D32" s="41" t="s">
        <v>18</v>
      </c>
      <c r="E32" s="42" t="s">
        <v>17</v>
      </c>
      <c r="F32" s="43" t="s">
        <v>40</v>
      </c>
      <c r="G32" s="19" t="s">
        <v>21</v>
      </c>
      <c r="H32" s="43" t="s">
        <v>39</v>
      </c>
      <c r="I32" s="20" t="s">
        <v>19</v>
      </c>
      <c r="J32" s="21" t="s">
        <v>20</v>
      </c>
      <c r="K32" s="22" t="s">
        <v>57</v>
      </c>
    </row>
    <row r="33" spans="1:14" ht="17.100000000000001" customHeight="1">
      <c r="A33" s="41" t="s">
        <v>9</v>
      </c>
      <c r="B33" s="44">
        <v>10</v>
      </c>
      <c r="C33" s="24">
        <v>150</v>
      </c>
      <c r="D33" s="24">
        <v>585</v>
      </c>
      <c r="E33" s="25">
        <v>1625</v>
      </c>
      <c r="F33" s="33">
        <v>680</v>
      </c>
      <c r="G33" s="25">
        <v>480</v>
      </c>
      <c r="H33" s="34"/>
      <c r="I33" s="24"/>
      <c r="J33" s="33"/>
      <c r="K33" s="31">
        <f t="shared" ref="K33:K46" si="4">SUM(B33:J33)</f>
        <v>3530</v>
      </c>
    </row>
    <row r="34" spans="1:14" ht="17.100000000000001" customHeight="1">
      <c r="A34" s="41" t="s">
        <v>10</v>
      </c>
      <c r="B34" s="44">
        <v>10</v>
      </c>
      <c r="C34" s="24">
        <v>150</v>
      </c>
      <c r="D34" s="24">
        <v>585</v>
      </c>
      <c r="E34" s="25">
        <v>1625</v>
      </c>
      <c r="F34" s="33">
        <v>680</v>
      </c>
      <c r="G34" s="25">
        <v>480</v>
      </c>
      <c r="H34" s="49">
        <v>2800</v>
      </c>
      <c r="I34" s="24"/>
      <c r="J34" s="33"/>
      <c r="K34" s="31">
        <f t="shared" si="4"/>
        <v>6330</v>
      </c>
    </row>
    <row r="35" spans="1:14" ht="17.100000000000001" customHeight="1">
      <c r="A35" s="41" t="s">
        <v>36</v>
      </c>
      <c r="B35" s="44">
        <v>10</v>
      </c>
      <c r="C35" s="24">
        <v>150</v>
      </c>
      <c r="D35" s="24">
        <v>585</v>
      </c>
      <c r="E35" s="25">
        <v>1625</v>
      </c>
      <c r="F35" s="33">
        <v>680</v>
      </c>
      <c r="G35" s="25">
        <v>480</v>
      </c>
      <c r="H35" s="49">
        <v>5225</v>
      </c>
      <c r="I35" s="24"/>
      <c r="J35" s="33"/>
      <c r="K35" s="31">
        <f t="shared" si="4"/>
        <v>8755</v>
      </c>
    </row>
    <row r="36" spans="1:14" ht="17.100000000000001" customHeight="1">
      <c r="A36" s="41" t="s">
        <v>37</v>
      </c>
      <c r="B36" s="44">
        <v>10</v>
      </c>
      <c r="C36" s="24">
        <v>150</v>
      </c>
      <c r="D36" s="24">
        <v>585</v>
      </c>
      <c r="E36" s="25">
        <v>1625</v>
      </c>
      <c r="F36" s="33">
        <v>680</v>
      </c>
      <c r="G36" s="25">
        <v>480</v>
      </c>
      <c r="H36" s="49">
        <v>5225</v>
      </c>
      <c r="I36" s="24"/>
      <c r="J36" s="33"/>
      <c r="K36" s="31">
        <f t="shared" si="4"/>
        <v>8755</v>
      </c>
    </row>
    <row r="37" spans="1:14" ht="17.100000000000001" customHeight="1">
      <c r="A37" s="41" t="s">
        <v>49</v>
      </c>
      <c r="B37" s="44">
        <v>10</v>
      </c>
      <c r="C37" s="24">
        <v>150</v>
      </c>
      <c r="D37" s="24">
        <v>585</v>
      </c>
      <c r="E37" s="25">
        <v>1625</v>
      </c>
      <c r="F37" s="33">
        <v>680</v>
      </c>
      <c r="G37" s="25">
        <v>480</v>
      </c>
      <c r="H37" s="49">
        <v>5225</v>
      </c>
      <c r="I37" s="24"/>
      <c r="J37" s="33"/>
      <c r="K37" s="31">
        <f t="shared" si="4"/>
        <v>8755</v>
      </c>
    </row>
    <row r="38" spans="1:14" ht="17.100000000000001" customHeight="1">
      <c r="A38" s="41" t="s">
        <v>11</v>
      </c>
      <c r="B38" s="44">
        <v>10</v>
      </c>
      <c r="C38" s="24">
        <v>150</v>
      </c>
      <c r="D38" s="24">
        <v>750</v>
      </c>
      <c r="E38" s="25">
        <v>1625</v>
      </c>
      <c r="F38" s="33">
        <v>680</v>
      </c>
      <c r="G38" s="25">
        <v>480</v>
      </c>
      <c r="H38" s="34"/>
      <c r="I38" s="25">
        <v>2667</v>
      </c>
      <c r="J38" s="25">
        <v>2258</v>
      </c>
      <c r="K38" s="31">
        <f t="shared" si="4"/>
        <v>8620</v>
      </c>
    </row>
    <row r="39" spans="1:14" ht="17.100000000000001" customHeight="1">
      <c r="A39" s="41" t="s">
        <v>50</v>
      </c>
      <c r="B39" s="44">
        <v>10</v>
      </c>
      <c r="C39" s="24">
        <v>150</v>
      </c>
      <c r="D39" s="24">
        <v>585</v>
      </c>
      <c r="E39" s="25">
        <v>1625</v>
      </c>
      <c r="F39" s="33">
        <v>680</v>
      </c>
      <c r="G39" s="25">
        <v>480</v>
      </c>
      <c r="H39" s="34"/>
      <c r="I39" s="25"/>
      <c r="J39" s="35"/>
      <c r="K39" s="31">
        <f t="shared" si="4"/>
        <v>3530</v>
      </c>
    </row>
    <row r="40" spans="1:14" ht="17.100000000000001" customHeight="1">
      <c r="A40" s="41" t="s">
        <v>12</v>
      </c>
      <c r="B40" s="44">
        <v>10</v>
      </c>
      <c r="C40" s="24">
        <v>150</v>
      </c>
      <c r="D40" s="24">
        <v>585</v>
      </c>
      <c r="E40" s="25">
        <v>1625</v>
      </c>
      <c r="F40" s="33">
        <v>680</v>
      </c>
      <c r="G40" s="25">
        <v>480</v>
      </c>
      <c r="H40" s="34"/>
      <c r="I40" s="24"/>
      <c r="J40" s="33"/>
      <c r="K40" s="31">
        <f t="shared" si="4"/>
        <v>3530</v>
      </c>
    </row>
    <row r="41" spans="1:14" ht="17.100000000000001" customHeight="1">
      <c r="A41" s="41" t="s">
        <v>13</v>
      </c>
      <c r="B41" s="44">
        <v>10</v>
      </c>
      <c r="C41" s="24">
        <v>150</v>
      </c>
      <c r="D41" s="24">
        <v>585</v>
      </c>
      <c r="E41" s="25">
        <v>1625</v>
      </c>
      <c r="F41" s="33">
        <v>680</v>
      </c>
      <c r="G41" s="25">
        <v>480</v>
      </c>
      <c r="H41" s="34"/>
      <c r="I41" s="24"/>
      <c r="J41" s="33"/>
      <c r="K41" s="31">
        <f t="shared" si="4"/>
        <v>3530</v>
      </c>
    </row>
    <row r="42" spans="1:14" ht="17.100000000000001" customHeight="1">
      <c r="A42" s="41" t="s">
        <v>14</v>
      </c>
      <c r="B42" s="44">
        <v>10</v>
      </c>
      <c r="C42" s="24">
        <v>150</v>
      </c>
      <c r="D42" s="24">
        <v>585</v>
      </c>
      <c r="E42" s="25">
        <v>1625</v>
      </c>
      <c r="F42" s="33">
        <v>680</v>
      </c>
      <c r="G42" s="25">
        <v>480</v>
      </c>
      <c r="H42" s="34"/>
      <c r="I42" s="24"/>
      <c r="J42" s="33"/>
      <c r="K42" s="31">
        <f t="shared" si="4"/>
        <v>3530</v>
      </c>
    </row>
    <row r="43" spans="1:14" ht="17.100000000000001" customHeight="1">
      <c r="A43" s="41" t="s">
        <v>51</v>
      </c>
      <c r="B43" s="44">
        <v>10</v>
      </c>
      <c r="C43" s="24">
        <v>150</v>
      </c>
      <c r="D43" s="24">
        <v>585</v>
      </c>
      <c r="E43" s="25">
        <v>1625</v>
      </c>
      <c r="F43" s="33">
        <v>680</v>
      </c>
      <c r="G43" s="25">
        <v>480</v>
      </c>
      <c r="H43" s="34"/>
      <c r="I43" s="24"/>
      <c r="J43" s="33"/>
      <c r="K43" s="31">
        <f t="shared" si="4"/>
        <v>3530</v>
      </c>
    </row>
    <row r="44" spans="1:14" ht="17.100000000000001" customHeight="1">
      <c r="A44" s="41" t="s">
        <v>15</v>
      </c>
      <c r="B44" s="44">
        <v>10</v>
      </c>
      <c r="C44" s="24">
        <v>150</v>
      </c>
      <c r="D44" s="24">
        <v>585</v>
      </c>
      <c r="E44" s="25">
        <v>1625</v>
      </c>
      <c r="F44" s="33">
        <v>680</v>
      </c>
      <c r="G44" s="25">
        <v>480</v>
      </c>
      <c r="H44" s="34"/>
      <c r="I44" s="24"/>
      <c r="J44" s="33"/>
      <c r="K44" s="31">
        <f t="shared" si="4"/>
        <v>3530</v>
      </c>
    </row>
    <row r="45" spans="1:14" ht="17.100000000000001" customHeight="1">
      <c r="A45" s="41" t="s">
        <v>16</v>
      </c>
      <c r="B45" s="44">
        <v>10</v>
      </c>
      <c r="C45" s="24">
        <v>150</v>
      </c>
      <c r="D45" s="24">
        <v>585</v>
      </c>
      <c r="E45" s="25">
        <v>1625</v>
      </c>
      <c r="F45" s="33">
        <v>680</v>
      </c>
      <c r="G45" s="25">
        <v>480</v>
      </c>
      <c r="H45" s="34"/>
      <c r="I45" s="24"/>
      <c r="J45" s="33"/>
      <c r="K45" s="31">
        <f t="shared" si="4"/>
        <v>3530</v>
      </c>
    </row>
    <row r="46" spans="1:14" ht="17.100000000000001" customHeight="1" thickBot="1">
      <c r="A46" s="41" t="s">
        <v>44</v>
      </c>
      <c r="B46" s="44">
        <v>10</v>
      </c>
      <c r="C46" s="24">
        <v>150</v>
      </c>
      <c r="D46" s="24">
        <v>585</v>
      </c>
      <c r="E46" s="25">
        <v>1625</v>
      </c>
      <c r="F46" s="33">
        <v>680</v>
      </c>
      <c r="G46" s="25">
        <v>480</v>
      </c>
      <c r="H46" s="34"/>
      <c r="I46" s="24"/>
      <c r="J46" s="33"/>
      <c r="K46" s="32">
        <f t="shared" si="4"/>
        <v>3530</v>
      </c>
    </row>
    <row r="47" spans="1:14" ht="27.95" customHeight="1" thickTop="1">
      <c r="A47" s="11"/>
      <c r="B47" s="11"/>
      <c r="C47" s="11"/>
      <c r="D47" s="11"/>
      <c r="E47" s="11"/>
      <c r="F47" s="11"/>
      <c r="G47" s="11"/>
      <c r="H47" s="40"/>
      <c r="I47" s="9"/>
      <c r="J47" s="10"/>
      <c r="K47" s="40"/>
      <c r="L47" s="40"/>
      <c r="M47" s="40"/>
      <c r="N47" s="40"/>
    </row>
    <row r="48" spans="1:14" ht="27.95" customHeight="1">
      <c r="A48" s="8"/>
      <c r="B48" s="40"/>
      <c r="C48" s="40"/>
      <c r="D48" s="40"/>
      <c r="E48" s="40"/>
      <c r="F48" s="40"/>
      <c r="G48" s="40"/>
      <c r="H48" s="40"/>
      <c r="I48" s="9"/>
      <c r="J48" s="10"/>
      <c r="K48" s="40"/>
      <c r="L48" s="40"/>
      <c r="M48" s="40"/>
      <c r="N48" s="40"/>
    </row>
  </sheetData>
  <sheetProtection algorithmName="SHA-512" hashValue="FMPw6ZuotbnlTD2n3zpvIVCg8LCPS8Phuq/mV2VZl/yQmTqCikZR5hHVzKkp+JMQMdF7uz1D2rZw1Mozy0StvQ==" saltValue="7fZHOiaZOO9NGG1kzC3Pmw==" spinCount="100000" sheet="1" objects="1" scenarios="1"/>
  <mergeCells count="24">
    <mergeCell ref="A1:N1"/>
    <mergeCell ref="A31:K3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15:N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</mergeCells>
  <phoneticPr fontId="1" type="noConversion"/>
  <printOptions horizontalCentered="1"/>
  <pageMargins left="0.31496062992125984" right="0.31496062992125984" top="0.39370078740157483" bottom="0.39370078740157483" header="0.27559055118110237" footer="0.23622047244094491"/>
  <pageSetup paperSize="9" scale="93" orientation="portrait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109-2</vt:lpstr>
      <vt:lpstr>'109-2'!Print_Area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EMP066</dc:creator>
  <cp:lastModifiedBy>房佳樺</cp:lastModifiedBy>
  <cp:lastPrinted>2020-12-21T00:42:57Z</cp:lastPrinted>
  <dcterms:created xsi:type="dcterms:W3CDTF">2005-01-24T03:26:24Z</dcterms:created>
  <dcterms:modified xsi:type="dcterms:W3CDTF">2021-02-19T00:00:07Z</dcterms:modified>
</cp:coreProperties>
</file>